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hope.hough@ocla.wa.gov\Box\Administrative Files\Travel\"/>
    </mc:Choice>
  </mc:AlternateContent>
  <bookViews>
    <workbookView xWindow="0" yWindow="1035" windowWidth="12000" windowHeight="6960"/>
  </bookViews>
  <sheets>
    <sheet name="Travel Voucher" sheetId="1" r:id="rId1"/>
  </sheets>
  <definedNames>
    <definedName name="_xlnm.Print_Area" localSheetId="0">'Travel Voucher'!$A$1:$S$50</definedName>
  </definedNames>
  <calcPr calcId="162913" concurrentCalc="0"/>
</workbook>
</file>

<file path=xl/calcChain.xml><?xml version="1.0" encoding="utf-8"?>
<calcChain xmlns="http://schemas.openxmlformats.org/spreadsheetml/2006/main">
  <c r="I17" i="1" l="1"/>
  <c r="I12" i="1"/>
  <c r="K12" i="1"/>
  <c r="O12" i="1"/>
  <c r="Q12" i="1"/>
  <c r="I13" i="1"/>
  <c r="K13" i="1"/>
  <c r="I14" i="1"/>
  <c r="K14" i="1"/>
  <c r="I15" i="1"/>
  <c r="K15" i="1"/>
  <c r="I16" i="1"/>
  <c r="K16" i="1"/>
  <c r="K17" i="1"/>
  <c r="K18" i="1"/>
  <c r="I19" i="1"/>
  <c r="K19" i="1"/>
  <c r="I20" i="1"/>
  <c r="K20" i="1"/>
  <c r="I21" i="1"/>
  <c r="K21" i="1"/>
  <c r="I22" i="1"/>
  <c r="K22" i="1"/>
  <c r="I23" i="1"/>
  <c r="K23" i="1"/>
  <c r="I24" i="1"/>
  <c r="K24" i="1"/>
  <c r="I25" i="1"/>
  <c r="K25" i="1"/>
  <c r="I28" i="1"/>
  <c r="K28" i="1"/>
  <c r="I11" i="1"/>
  <c r="K11" i="1"/>
  <c r="P30" i="1"/>
  <c r="O19" i="1"/>
  <c r="Q19" i="1"/>
  <c r="O20" i="1"/>
  <c r="Q20" i="1"/>
  <c r="O21" i="1"/>
  <c r="Q21" i="1"/>
  <c r="Q18" i="1"/>
  <c r="O13" i="1"/>
  <c r="Q13" i="1"/>
  <c r="O14" i="1"/>
  <c r="Q14" i="1"/>
  <c r="O15" i="1"/>
  <c r="Q15" i="1"/>
  <c r="O16" i="1"/>
  <c r="Q16" i="1"/>
  <c r="O17" i="1"/>
  <c r="Q17" i="1"/>
  <c r="O22" i="1"/>
  <c r="Q22" i="1"/>
  <c r="O23" i="1"/>
  <c r="Q23" i="1"/>
  <c r="O24" i="1"/>
  <c r="Q24" i="1"/>
  <c r="O25" i="1"/>
  <c r="Q25" i="1"/>
  <c r="O26" i="1"/>
  <c r="Q26" i="1"/>
  <c r="O27" i="1"/>
  <c r="Q27" i="1"/>
  <c r="O28" i="1"/>
  <c r="Q28" i="1"/>
  <c r="O11" i="1"/>
  <c r="Q11" i="1"/>
  <c r="Q50" i="1"/>
  <c r="J30" i="1"/>
  <c r="G30" i="1"/>
  <c r="H30" i="1"/>
  <c r="L30" i="1"/>
  <c r="M30" i="1"/>
  <c r="F30" i="1"/>
  <c r="Q30" i="1"/>
  <c r="I30" i="1"/>
  <c r="K30" i="1"/>
  <c r="O30" i="1"/>
</calcChain>
</file>

<file path=xl/comments1.xml><?xml version="1.0" encoding="utf-8"?>
<comments xmlns="http://schemas.openxmlformats.org/spreadsheetml/2006/main">
  <authors>
    <author>Hough, Hope (OCLA)</author>
    <author>Leann A. Ryser</author>
  </authors>
  <commentList>
    <comment ref="Q2" authorId="0" shapeId="0">
      <text>
        <r>
          <rPr>
            <sz val="9"/>
            <color indexed="81"/>
            <rFont val="Tahoma"/>
            <family val="2"/>
          </rPr>
          <t>The traveler's regularly scheduled work day; e.g., M-F 8:00A-5:00P. If traveler has no regularly scheduled work hours, the hours their office is open for business should be indicated.</t>
        </r>
      </text>
    </comment>
    <comment ref="H4" authorId="0" shapeId="0">
      <text>
        <r>
          <rPr>
            <sz val="9"/>
            <color indexed="81"/>
            <rFont val="Tahoma"/>
            <family val="2"/>
          </rPr>
          <t>Name of traveler (as payee) and address where reimbursement check should be mailed</t>
        </r>
      </text>
    </comment>
    <comment ref="O4" authorId="0" shapeId="0">
      <text>
        <r>
          <rPr>
            <sz val="9"/>
            <color indexed="81"/>
            <rFont val="Tahoma"/>
            <family val="2"/>
          </rPr>
          <t>Period of travel; e.g., 3/2019 or March-19</t>
        </r>
      </text>
    </comment>
    <comment ref="Q4" authorId="0" shapeId="0">
      <text>
        <r>
          <rPr>
            <sz val="9"/>
            <color indexed="81"/>
            <rFont val="Tahoma"/>
            <family val="2"/>
          </rPr>
          <t>Name of city where the traveler primarily works.</t>
        </r>
      </text>
    </comment>
    <comment ref="O6" authorId="0" shapeId="0">
      <text>
        <r>
          <rPr>
            <sz val="9"/>
            <color indexed="81"/>
            <rFont val="Tahoma"/>
            <family val="2"/>
          </rPr>
          <t>Phone number with area code; e.g., 360-407-0000</t>
        </r>
      </text>
    </comment>
    <comment ref="Q6" authorId="0" shapeId="0">
      <text>
        <r>
          <rPr>
            <sz val="9"/>
            <color indexed="81"/>
            <rFont val="Tahoma"/>
            <family val="2"/>
          </rPr>
          <t>Name of city where the traveler maintains a primary residence.</t>
        </r>
      </text>
    </comment>
    <comment ref="B9" authorId="0" shapeId="0">
      <text>
        <r>
          <rPr>
            <sz val="9"/>
            <color indexed="81"/>
            <rFont val="Tahoma"/>
            <family val="2"/>
          </rPr>
          <t>City of departure. Include state if outside of Washington.</t>
        </r>
      </text>
    </comment>
    <comment ref="C9" authorId="0" shapeId="0">
      <text>
        <r>
          <rPr>
            <sz val="9"/>
            <color indexed="81"/>
            <rFont val="Tahoma"/>
            <family val="2"/>
          </rPr>
          <t>City of destination. Include state if outside of Washington.</t>
        </r>
      </text>
    </comment>
    <comment ref="F9" authorId="0" shapeId="0">
      <text>
        <r>
          <rPr>
            <sz val="9"/>
            <color indexed="81"/>
            <rFont val="Tahoma"/>
            <family val="2"/>
          </rPr>
          <t xml:space="preserve">- Allowance amounts as shown on the State of WA Per Diem Map or the GSA Per Diem Rate website for states other than WA.
- 3-Hour Rule: Hours in travel status must total three or more hours before and/or after the traveler’s regularly scheduled workday in order to claim reimbursement for subsistence.
- For overnight travel assignments, the Internal Revenue Service (IRS) requires that all meals be reimbursed at the rate in effect for the area that the traveler stops to sleep. The meal reimbursement rate for the last day of travel (return day) would continue to be the rate for the location where the traveler last stopped to sleep.
</t>
        </r>
      </text>
    </comment>
    <comment ref="J9" authorId="0" shapeId="0">
      <text>
        <r>
          <rPr>
            <sz val="9"/>
            <color indexed="81"/>
            <rFont val="Tahoma"/>
            <family val="2"/>
          </rPr>
          <t>Actual cost of lodging OR maximum allowed for that area if the actual cost exceeds the maximum. Refer to allowance amounts as shown on the State of WA Per Diem Map or the GSA Per Diem Rate website for states other than WA.</t>
        </r>
      </text>
    </comment>
    <comment ref="K9" authorId="0" shapeId="0">
      <text>
        <r>
          <rPr>
            <sz val="9"/>
            <color indexed="81"/>
            <rFont val="Tahoma"/>
            <family val="2"/>
          </rPr>
          <t>The sum of the Per Meal Entitlement Subtotal and Lodging Costs.</t>
        </r>
      </text>
    </comment>
    <comment ref="L9" authorId="0" shapeId="0">
      <text>
        <r>
          <rPr>
            <sz val="9"/>
            <color indexed="81"/>
            <rFont val="Tahoma"/>
            <family val="2"/>
          </rPr>
          <t>The number of miles traveled (one way per line if overnight trip; total miles if round-trip, one day.)</t>
        </r>
      </text>
    </comment>
    <comment ref="N9" authorId="1" shapeId="0">
      <text>
        <r>
          <rPr>
            <sz val="8"/>
            <color indexed="81"/>
            <rFont val="Tahoma"/>
            <family val="2"/>
          </rPr>
          <t>The IRS Standard Mileage Rate for the travel period. As of 1/1/2019 the mileage reimbursement rate is .580 per mile</t>
        </r>
      </text>
    </comment>
    <comment ref="O9" authorId="0" shapeId="0">
      <text>
        <r>
          <rPr>
            <sz val="9"/>
            <color indexed="81"/>
            <rFont val="Tahoma"/>
            <family val="2"/>
          </rPr>
          <t>Multiply miles claimed for reimbursement by the reimbursement rate.</t>
        </r>
      </text>
    </comment>
    <comment ref="P9" authorId="0" shapeId="0">
      <text>
        <r>
          <rPr>
            <sz val="9"/>
            <color indexed="81"/>
            <rFont val="Tahoma"/>
            <family val="2"/>
          </rPr>
          <t>Manually fill in amounts from Detail of Other Expenses (far left below) on the appropriate line</t>
        </r>
      </text>
    </comment>
    <comment ref="Q9" authorId="0" shapeId="0">
      <text>
        <r>
          <rPr>
            <sz val="9"/>
            <color indexed="81"/>
            <rFont val="Tahoma"/>
            <family val="2"/>
          </rPr>
          <t>The total of the Per Diem Total, Mileage Allowance, and Other Per Detail.</t>
        </r>
      </text>
    </comment>
    <comment ref="R9" authorId="0" shapeId="0">
      <text>
        <r>
          <rPr>
            <sz val="9"/>
            <color indexed="81"/>
            <rFont val="Tahoma"/>
            <family val="2"/>
          </rPr>
          <t>Briefly describe the reason for incurring the travel expenses.</t>
        </r>
      </text>
    </comment>
    <comment ref="A10" authorId="0" shapeId="0">
      <text>
        <r>
          <rPr>
            <sz val="9"/>
            <color indexed="81"/>
            <rFont val="Tahoma"/>
            <family val="2"/>
          </rPr>
          <t>Actual date of travel.</t>
        </r>
      </text>
    </comment>
    <comment ref="D10" authorId="0" shapeId="0">
      <text>
        <r>
          <rPr>
            <sz val="9"/>
            <color indexed="81"/>
            <rFont val="Tahoma"/>
            <family val="2"/>
          </rPr>
          <t>The time of day the traveler departed. The traveler must indicate a.m. or p.m. Use one line if one day trip with no overnight.</t>
        </r>
      </text>
    </comment>
    <comment ref="E10" authorId="0" shapeId="0">
      <text>
        <r>
          <rPr>
            <sz val="9"/>
            <color indexed="81"/>
            <rFont val="Tahoma"/>
            <family val="2"/>
          </rPr>
          <t>The time of day the traveler returned the last day of travel. Use one line if one day trip with no overnight.</t>
        </r>
      </text>
    </comment>
    <comment ref="F10" authorId="0" shapeId="0">
      <text>
        <r>
          <rPr>
            <sz val="9"/>
            <color indexed="81"/>
            <rFont val="Tahoma"/>
            <family val="2"/>
          </rPr>
          <t>Breakfast allowance (meal period = 7 a.m. to 8 a.m.); meal receipts are not required.</t>
        </r>
      </text>
    </comment>
    <comment ref="G10" authorId="0" shapeId="0">
      <text>
        <r>
          <rPr>
            <sz val="9"/>
            <color indexed="81"/>
            <rFont val="Tahoma"/>
            <family val="2"/>
          </rPr>
          <t>Lunch allowance (meal period = 12 p.m. to 1 p.m.); meal receipts are not required.</t>
        </r>
      </text>
    </comment>
    <comment ref="H10" authorId="0" shapeId="0">
      <text>
        <r>
          <rPr>
            <sz val="9"/>
            <color indexed="81"/>
            <rFont val="Tahoma"/>
            <family val="2"/>
          </rPr>
          <t>Dinner allowance (meal period = 5 p.m. to 6 p.m.); meal receipts are not required.</t>
        </r>
      </text>
    </comment>
    <comment ref="I10" authorId="0" shapeId="0">
      <text>
        <r>
          <rPr>
            <sz val="9"/>
            <color indexed="81"/>
            <rFont val="Tahoma"/>
            <family val="2"/>
          </rPr>
          <t>Total of all meals for the day.</t>
        </r>
      </text>
    </comment>
    <comment ref="L10" authorId="0" shapeId="0">
      <text>
        <r>
          <rPr>
            <sz val="9"/>
            <color indexed="81"/>
            <rFont val="Tahoma"/>
            <family val="2"/>
          </rPr>
          <t>The straight line distance between two points per the vehicle's odometer or as shown on the Department of Transportation's mileage charts.</t>
        </r>
      </text>
    </comment>
    <comment ref="M10" authorId="0" shapeId="0">
      <text>
        <r>
          <rPr>
            <sz val="9"/>
            <color indexed="81"/>
            <rFont val="Tahoma"/>
            <family val="2"/>
          </rPr>
          <t>Miles driven that exceed the point-to-point miles.</t>
        </r>
      </text>
    </comment>
    <comment ref="A29" authorId="0" shapeId="0">
      <text>
        <r>
          <rPr>
            <sz val="9"/>
            <color indexed="81"/>
            <rFont val="Tahoma"/>
            <family val="2"/>
          </rPr>
          <t xml:space="preserve">Manually fill in the amounts under the Detail of Other Expenses on the appropriate lines in Other Per Detail column (above right)
</t>
        </r>
      </text>
    </comment>
    <comment ref="A30" authorId="0" shapeId="0">
      <text>
        <r>
          <rPr>
            <sz val="9"/>
            <color indexed="81"/>
            <rFont val="Tahoma"/>
            <family val="2"/>
          </rPr>
          <t>Date expense paid.</t>
        </r>
      </text>
    </comment>
    <comment ref="B30" authorId="0" shapeId="0">
      <text>
        <r>
          <rPr>
            <sz val="9"/>
            <color indexed="81"/>
            <rFont val="Tahoma"/>
            <family val="2"/>
          </rPr>
          <t>Name of recipient expense paid to.</t>
        </r>
      </text>
    </comment>
    <comment ref="C30" authorId="0" shapeId="0">
      <text>
        <r>
          <rPr>
            <sz val="9"/>
            <color indexed="81"/>
            <rFont val="Tahoma"/>
            <family val="2"/>
          </rPr>
          <t>What traveler paid for; e.g., air fare, parking.</t>
        </r>
      </text>
    </comment>
    <comment ref="D30" authorId="0" shapeId="0">
      <text>
        <r>
          <rPr>
            <sz val="9"/>
            <color indexed="81"/>
            <rFont val="Tahoma"/>
            <family val="2"/>
          </rPr>
          <t>Actual cost of expense.</t>
        </r>
      </text>
    </comment>
    <comment ref="A47" authorId="0" shapeId="0">
      <text>
        <r>
          <rPr>
            <sz val="9"/>
            <color indexed="81"/>
            <rFont val="Tahoma"/>
            <family val="2"/>
          </rPr>
          <t>A pasted or conformed signature; e.g., /s/ John Doe, will be accepted.</t>
        </r>
      </text>
    </comment>
    <comment ref="D47" authorId="0" shapeId="0">
      <text>
        <r>
          <rPr>
            <sz val="9"/>
            <color indexed="81"/>
            <rFont val="Tahoma"/>
            <family val="2"/>
          </rPr>
          <t>Date the Travel Expense Voucher was prepared.</t>
        </r>
      </text>
    </comment>
  </commentList>
</comments>
</file>

<file path=xl/sharedStrings.xml><?xml version="1.0" encoding="utf-8"?>
<sst xmlns="http://schemas.openxmlformats.org/spreadsheetml/2006/main" count="127" uniqueCount="109">
  <si>
    <t>FORM</t>
  </si>
  <si>
    <t>STATE OF WASHINGTON</t>
  </si>
  <si>
    <t>A20-A</t>
  </si>
  <si>
    <t>(REV.8/95)</t>
  </si>
  <si>
    <t>NAME AND ADDRESS OF CLAIMANT</t>
  </si>
  <si>
    <t>MONTH/YEAR</t>
  </si>
  <si>
    <t>OFFICIAL STATION</t>
  </si>
  <si>
    <t>AGENCY NAME</t>
  </si>
  <si>
    <t>AGENCY NO.</t>
  </si>
  <si>
    <t>OFFICIAL RESIDENCE</t>
  </si>
  <si>
    <t>TRIP INFORMATION</t>
  </si>
  <si>
    <t>PER DIEM</t>
  </si>
  <si>
    <t>MOTOR VEHICLE</t>
  </si>
  <si>
    <t>DA</t>
  </si>
  <si>
    <t>FROM</t>
  </si>
  <si>
    <t>TO</t>
  </si>
  <si>
    <t>TRIP TIME</t>
  </si>
  <si>
    <t>PER MEAL ENTITLEMENT</t>
  </si>
  <si>
    <t>LODGING COSTS</t>
  </si>
  <si>
    <t>TOTAL</t>
  </si>
  <si>
    <t>MILES DRIVEN</t>
  </si>
  <si>
    <t>Reim-burse-</t>
  </si>
  <si>
    <t>Mileage</t>
  </si>
  <si>
    <t>OTHER PER</t>
  </si>
  <si>
    <t>GRAND</t>
  </si>
  <si>
    <t>PURPOSE OF TRIP</t>
  </si>
  <si>
    <t>TE</t>
  </si>
  <si>
    <t>DEPART</t>
  </si>
  <si>
    <t>RETURN</t>
  </si>
  <si>
    <t>B</t>
  </si>
  <si>
    <t>L</t>
  </si>
  <si>
    <t>D</t>
  </si>
  <si>
    <t>SUB TOTAL</t>
  </si>
  <si>
    <t>(receipt Req'd)</t>
  </si>
  <si>
    <t>PT. to PT.</t>
  </si>
  <si>
    <t>VICINITY</t>
  </si>
  <si>
    <t>ment Rate</t>
  </si>
  <si>
    <t>Allowance</t>
  </si>
  <si>
    <t>DETAIL</t>
  </si>
  <si>
    <t>DETAIL OF OTHER EXPENSES</t>
  </si>
  <si>
    <t>TOTALS</t>
  </si>
  <si>
    <t>DATE</t>
  </si>
  <si>
    <t>PAID TO</t>
  </si>
  <si>
    <t>FOR</t>
  </si>
  <si>
    <t>AMOUNT</t>
  </si>
  <si>
    <t>DOC. DATE</t>
  </si>
  <si>
    <t>CURRENT DOC. NO.</t>
  </si>
  <si>
    <t>REF. DOC. NO.</t>
  </si>
  <si>
    <t>VENDOR MESSAGE</t>
  </si>
  <si>
    <t>USE</t>
  </si>
  <si>
    <t>UBI NUMBER</t>
  </si>
  <si>
    <t>TAX</t>
  </si>
  <si>
    <t xml:space="preserve"> </t>
  </si>
  <si>
    <t>Master Index</t>
  </si>
  <si>
    <t>Sub</t>
  </si>
  <si>
    <t>Sub Sub</t>
  </si>
  <si>
    <t>Org</t>
  </si>
  <si>
    <t>Budget Unit</t>
  </si>
  <si>
    <t>Proj</t>
  </si>
  <si>
    <t>INVOICE NUMBER</t>
  </si>
  <si>
    <t>Fund</t>
  </si>
  <si>
    <t>Appn</t>
  </si>
  <si>
    <t>Prog Index</t>
  </si>
  <si>
    <t>Object</t>
  </si>
  <si>
    <t>Index</t>
  </si>
  <si>
    <t>Alloc</t>
  </si>
  <si>
    <t>MOS</t>
  </si>
  <si>
    <t>Project</t>
  </si>
  <si>
    <t>Phas</t>
  </si>
  <si>
    <t xml:space="preserve">I hereby certify under penalty of perjury that this is a true and </t>
  </si>
  <si>
    <t>correct claim for necessary expenses incurred by me and that</t>
  </si>
  <si>
    <t xml:space="preserve"> no payment has been received by me on account thereof.</t>
  </si>
  <si>
    <t>SIGNATURE</t>
  </si>
  <si>
    <t>APPROVED BY</t>
  </si>
  <si>
    <t>ACCOUNTING APPROVAL FOR PAYMENT</t>
  </si>
  <si>
    <t>WARRANT TOTAL</t>
  </si>
  <si>
    <t>WARRANT NUMBER</t>
  </si>
  <si>
    <t>A20-2 * *f</t>
  </si>
  <si>
    <t>REGULARLY SCHEDULED WORK HOURS</t>
  </si>
  <si>
    <t>VENDOR NUMBER</t>
  </si>
  <si>
    <t>Trans</t>
  </si>
  <si>
    <t>Code</t>
  </si>
  <si>
    <t>0570</t>
  </si>
  <si>
    <t>OFFICE OF CIVIL LEGAL AID</t>
  </si>
  <si>
    <t>TELEPHONE NO.</t>
  </si>
  <si>
    <t>John Doe</t>
  </si>
  <si>
    <t>123 Main St</t>
  </si>
  <si>
    <t>Anytown, WA</t>
  </si>
  <si>
    <t>1:30 p.m.</t>
  </si>
  <si>
    <t>Visit client</t>
  </si>
  <si>
    <t xml:space="preserve">Anothertown </t>
  </si>
  <si>
    <t>Anytown</t>
  </si>
  <si>
    <t>6:30 a.m.</t>
  </si>
  <si>
    <t>5:00 p.m.</t>
  </si>
  <si>
    <t>Alaska Air</t>
  </si>
  <si>
    <t>Air Fare</t>
  </si>
  <si>
    <t>MasterPark</t>
  </si>
  <si>
    <t>Parking</t>
  </si>
  <si>
    <t>/s/ John Doe</t>
  </si>
  <si>
    <t>8 a.m. to 5 p.m.</t>
  </si>
  <si>
    <t>Anothertown</t>
  </si>
  <si>
    <t>8:00 a.m.</t>
  </si>
  <si>
    <t>7:00 a.m.</t>
  </si>
  <si>
    <t>7:00 p.m.</t>
  </si>
  <si>
    <t>360-704-0000</t>
  </si>
  <si>
    <t>State of WA Per Diem Map</t>
  </si>
  <si>
    <t>GSA Per Diem Rates for states other than WA</t>
  </si>
  <si>
    <t>Mar-21</t>
  </si>
  <si>
    <t>2022 TRAVEL EXPENSE VOUCHER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</si>
</sst>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8" formatCode="&quot;$&quot;#,##0.00_);[Red]\(&quot;$&quot;#,##0.00\)"/>
    <numFmt numFmtId="44" formatCode="_(&quot;$&quot;* #,##0.00_);_(&quot;$&quot;* \(#,##0.00\);_(&quot;$&quot;* &quot;-&quot;??_);_(@_)"/>
    <numFmt numFmtId="164" formatCode="&quot;$&quot;#,##0.00"/>
    <numFmt numFmtId="165" formatCode="0.000"/>
    <numFmt numFmtId="166" formatCode="000\-00\-0000"/>
    <numFmt numFmtId="167" formatCode="mmmm\-yy"/>
    <numFmt numFmtId="168" formatCode="[&lt;=9999999]###\-####;\(###\)\ ###\-####"/>
    <numFmt numFmtId="169" formatCode="m/d/yy"/>
    <numFmt numFmtId="170" formatCode="mm/dd/yy"/>
    <numFmt numFmtId="171" formatCode="[$-409]h:mm\ AM/PM;@"/>
  </numFmts>
  <fonts count="25" x14ac:knownFonts="1">
    <font>
      <sz val="10"/>
      <name val="Arial"/>
    </font>
    <font>
      <b/>
      <sz val="10"/>
      <name val="Arial"/>
      <family val="2"/>
    </font>
    <font>
      <sz val="10"/>
      <name val="Arial"/>
      <family val="2"/>
    </font>
    <font>
      <sz val="8"/>
      <name val="Arial"/>
      <family val="2"/>
    </font>
    <font>
      <b/>
      <sz val="8"/>
      <name val="Arial"/>
      <family val="2"/>
    </font>
    <font>
      <b/>
      <sz val="6"/>
      <name val="Arial"/>
      <family val="2"/>
    </font>
    <font>
      <b/>
      <sz val="8"/>
      <name val="Arial"/>
      <family val="2"/>
    </font>
    <font>
      <sz val="6"/>
      <name val="Arial"/>
      <family val="2"/>
    </font>
    <font>
      <b/>
      <sz val="10"/>
      <name val="Arial Rounded MT Bold"/>
      <family val="2"/>
    </font>
    <font>
      <b/>
      <sz val="6"/>
      <name val="Arial"/>
      <family val="2"/>
    </font>
    <font>
      <sz val="11"/>
      <name val="Arial"/>
      <family val="2"/>
    </font>
    <font>
      <sz val="9"/>
      <name val="Arial"/>
      <family val="2"/>
    </font>
    <font>
      <b/>
      <sz val="5"/>
      <name val="Arial"/>
      <family val="2"/>
    </font>
    <font>
      <sz val="5"/>
      <name val="Arial Narrow"/>
      <family val="2"/>
    </font>
    <font>
      <sz val="8"/>
      <color indexed="81"/>
      <name val="Tahoma"/>
      <family val="2"/>
    </font>
    <font>
      <b/>
      <sz val="10"/>
      <name val="Arial"/>
      <family val="2"/>
    </font>
    <font>
      <b/>
      <sz val="9"/>
      <name val="Arial"/>
      <family val="2"/>
    </font>
    <font>
      <b/>
      <sz val="12"/>
      <name val="Arial"/>
      <family val="2"/>
    </font>
    <font>
      <b/>
      <sz val="11"/>
      <name val="Arial"/>
      <family val="2"/>
    </font>
    <font>
      <sz val="10"/>
      <name val="Arial"/>
      <family val="2"/>
    </font>
    <font>
      <b/>
      <i/>
      <sz val="11"/>
      <name val="Arial"/>
      <family val="2"/>
    </font>
    <font>
      <i/>
      <sz val="11"/>
      <name val="Arial"/>
      <family val="2"/>
    </font>
    <font>
      <sz val="8"/>
      <name val="Arial"/>
      <family val="2"/>
    </font>
    <font>
      <sz val="9"/>
      <color indexed="81"/>
      <name val="Tahoma"/>
      <family val="2"/>
    </font>
    <font>
      <u/>
      <sz val="10"/>
      <color theme="10"/>
      <name val="Arial"/>
      <family val="2"/>
    </font>
  </fonts>
  <fills count="8">
    <fill>
      <patternFill patternType="none"/>
    </fill>
    <fill>
      <patternFill patternType="gray125"/>
    </fill>
    <fill>
      <patternFill patternType="lightUp"/>
    </fill>
    <fill>
      <patternFill patternType="lightUp">
        <bgColor indexed="22"/>
      </patternFill>
    </fill>
    <fill>
      <patternFill patternType="solid">
        <fgColor indexed="42"/>
        <bgColor indexed="64"/>
      </patternFill>
    </fill>
    <fill>
      <patternFill patternType="solid">
        <fgColor indexed="9"/>
        <bgColor indexed="64"/>
      </patternFill>
    </fill>
    <fill>
      <patternFill patternType="lightVertical">
        <bgColor indexed="42"/>
      </patternFill>
    </fill>
    <fill>
      <patternFill patternType="lightUp">
        <bgColor indexed="42"/>
      </patternFill>
    </fill>
  </fills>
  <borders count="57">
    <border>
      <left/>
      <right/>
      <top/>
      <bottom/>
      <diagonal/>
    </border>
    <border>
      <left style="medium">
        <color indexed="64"/>
      </left>
      <right style="thin">
        <color indexed="64"/>
      </right>
      <top style="medium">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s>
  <cellStyleXfs count="3">
    <xf numFmtId="0" fontId="0" fillId="0" borderId="0"/>
    <xf numFmtId="44" fontId="2" fillId="0" borderId="0" applyFont="0" applyFill="0" applyBorder="0" applyAlignment="0" applyProtection="0"/>
    <xf numFmtId="0" fontId="24" fillId="0" borderId="0" applyNumberFormat="0" applyFill="0" applyBorder="0" applyAlignment="0" applyProtection="0"/>
  </cellStyleXfs>
  <cellXfs count="365">
    <xf numFmtId="0" fontId="0" fillId="0" borderId="0" xfId="0"/>
    <xf numFmtId="0" fontId="4" fillId="0" borderId="1" xfId="0" applyFont="1" applyBorder="1" applyAlignment="1">
      <alignment textRotation="255"/>
    </xf>
    <xf numFmtId="0" fontId="4" fillId="0" borderId="0" xfId="0" applyFont="1"/>
    <xf numFmtId="0" fontId="7" fillId="0" borderId="0" xfId="0" applyFont="1"/>
    <xf numFmtId="0" fontId="0" fillId="0" borderId="3" xfId="0" applyBorder="1"/>
    <xf numFmtId="0" fontId="0" fillId="0" borderId="4" xfId="0" applyBorder="1"/>
    <xf numFmtId="0" fontId="7" fillId="0" borderId="5" xfId="0" applyFont="1" applyBorder="1"/>
    <xf numFmtId="0" fontId="3" fillId="0" borderId="0" xfId="0" applyFont="1" applyBorder="1"/>
    <xf numFmtId="0" fontId="0" fillId="0" borderId="7" xfId="0" applyBorder="1"/>
    <xf numFmtId="0" fontId="7" fillId="0" borderId="9" xfId="0" applyFont="1" applyBorder="1"/>
    <xf numFmtId="0" fontId="7" fillId="0" borderId="10" xfId="0" applyFont="1" applyBorder="1"/>
    <xf numFmtId="0" fontId="5" fillId="0" borderId="11" xfId="0" applyFont="1" applyBorder="1" applyAlignment="1">
      <alignment textRotation="255"/>
    </xf>
    <xf numFmtId="0" fontId="5" fillId="0" borderId="12" xfId="0" applyFont="1" applyBorder="1" applyAlignment="1">
      <alignment horizontal="center"/>
    </xf>
    <xf numFmtId="0" fontId="5" fillId="0" borderId="12" xfId="0" applyFont="1" applyBorder="1" applyAlignment="1">
      <alignment horizontal="center" wrapText="1"/>
    </xf>
    <xf numFmtId="0" fontId="5" fillId="0" borderId="14" xfId="0" applyFont="1" applyBorder="1" applyAlignment="1">
      <alignment horizontal="center" wrapText="1"/>
    </xf>
    <xf numFmtId="0" fontId="5" fillId="0" borderId="14" xfId="0" applyFont="1" applyBorder="1" applyAlignment="1">
      <alignment horizontal="center"/>
    </xf>
    <xf numFmtId="0" fontId="5" fillId="0" borderId="0" xfId="0" applyFont="1"/>
    <xf numFmtId="0" fontId="5" fillId="0" borderId="15" xfId="0" applyFont="1" applyBorder="1" applyAlignment="1">
      <alignment vertical="top" textRotation="255"/>
    </xf>
    <xf numFmtId="0" fontId="5" fillId="0" borderId="0" xfId="0" applyFont="1" applyAlignment="1">
      <alignment horizontal="center"/>
    </xf>
    <xf numFmtId="0" fontId="4" fillId="0" borderId="16" xfId="0" applyFont="1" applyBorder="1"/>
    <xf numFmtId="0" fontId="5" fillId="0" borderId="0" xfId="0" applyFont="1" applyBorder="1" applyAlignment="1">
      <alignment horizontal="centerContinuous" vertical="center"/>
    </xf>
    <xf numFmtId="0" fontId="5" fillId="0" borderId="17" xfId="0" applyFont="1" applyBorder="1" applyAlignment="1">
      <alignment horizontal="center"/>
    </xf>
    <xf numFmtId="0" fontId="5" fillId="0" borderId="18" xfId="0" applyFont="1" applyBorder="1" applyAlignment="1">
      <alignment horizontal="center" vertical="center"/>
    </xf>
    <xf numFmtId="0" fontId="5" fillId="0" borderId="18" xfId="0" applyFont="1" applyBorder="1" applyAlignment="1">
      <alignment horizontal="center" vertical="center" wrapText="1"/>
    </xf>
    <xf numFmtId="0" fontId="5" fillId="0" borderId="17" xfId="0" applyFont="1" applyBorder="1" applyAlignment="1">
      <alignment horizontal="center" vertical="top"/>
    </xf>
    <xf numFmtId="0" fontId="5" fillId="0" borderId="18" xfId="0" applyFont="1" applyBorder="1" applyAlignment="1">
      <alignment horizontal="center" wrapText="1"/>
    </xf>
    <xf numFmtId="0" fontId="5" fillId="0" borderId="17" xfId="0" applyFont="1" applyBorder="1" applyAlignment="1">
      <alignment horizontal="center" wrapText="1"/>
    </xf>
    <xf numFmtId="0" fontId="5" fillId="0" borderId="17" xfId="0" applyFont="1" applyBorder="1" applyAlignment="1">
      <alignment horizontal="center" vertical="top" wrapText="1"/>
    </xf>
    <xf numFmtId="0" fontId="7" fillId="0" borderId="19" xfId="0" applyFont="1" applyBorder="1" applyAlignment="1">
      <alignment vertical="top"/>
    </xf>
    <xf numFmtId="0" fontId="7" fillId="0" borderId="7" xfId="0" applyFont="1" applyBorder="1"/>
    <xf numFmtId="0" fontId="3" fillId="0" borderId="7" xfId="0" applyFont="1" applyBorder="1"/>
    <xf numFmtId="0" fontId="7" fillId="0" borderId="20" xfId="0" applyFont="1" applyBorder="1"/>
    <xf numFmtId="0" fontId="7" fillId="0" borderId="21" xfId="0" applyFont="1" applyBorder="1" applyAlignment="1">
      <alignment vertical="top"/>
    </xf>
    <xf numFmtId="0" fontId="0" fillId="0" borderId="0" xfId="0" applyBorder="1"/>
    <xf numFmtId="0" fontId="0" fillId="0" borderId="9" xfId="0" applyBorder="1"/>
    <xf numFmtId="0" fontId="7" fillId="0" borderId="22" xfId="0" applyFont="1" applyBorder="1"/>
    <xf numFmtId="0" fontId="7" fillId="0" borderId="23" xfId="0" applyFont="1" applyBorder="1"/>
    <xf numFmtId="0" fontId="0" fillId="0" borderId="24" xfId="0" applyBorder="1"/>
    <xf numFmtId="0" fontId="7" fillId="0" borderId="0" xfId="0" applyFont="1" applyBorder="1" applyAlignment="1">
      <alignment horizontal="centerContinuous"/>
    </xf>
    <xf numFmtId="0" fontId="8" fillId="0" borderId="0" xfId="0" applyFont="1" applyBorder="1" applyAlignment="1">
      <alignment horizontal="centerContinuous"/>
    </xf>
    <xf numFmtId="0" fontId="7" fillId="0" borderId="7" xfId="0" applyFont="1" applyBorder="1" applyAlignment="1">
      <alignment horizontal="centerContinuous"/>
    </xf>
    <xf numFmtId="0" fontId="7" fillId="0" borderId="25" xfId="0" applyFont="1" applyBorder="1" applyAlignment="1">
      <alignment horizontal="centerContinuous"/>
    </xf>
    <xf numFmtId="0" fontId="8" fillId="0" borderId="26" xfId="0" applyFont="1" applyBorder="1" applyAlignment="1">
      <alignment horizontal="centerContinuous"/>
    </xf>
    <xf numFmtId="0" fontId="7" fillId="0" borderId="19" xfId="0" applyFont="1" applyBorder="1" applyAlignment="1">
      <alignment horizontal="centerContinuous"/>
    </xf>
    <xf numFmtId="0" fontId="7" fillId="0" borderId="8" xfId="0" applyFont="1" applyBorder="1" applyAlignment="1">
      <alignment horizontal="centerContinuous"/>
    </xf>
    <xf numFmtId="0" fontId="7" fillId="0" borderId="9" xfId="0" applyFont="1" applyBorder="1" applyAlignment="1">
      <alignment horizontal="centerContinuous"/>
    </xf>
    <xf numFmtId="0" fontId="6" fillId="0" borderId="24" xfId="0" applyFont="1" applyBorder="1" applyAlignment="1">
      <alignment horizontal="centerContinuous"/>
    </xf>
    <xf numFmtId="0" fontId="9" fillId="0" borderId="27" xfId="0" applyFont="1" applyBorder="1" applyAlignment="1">
      <alignment horizontal="center"/>
    </xf>
    <xf numFmtId="0" fontId="9" fillId="0" borderId="28" xfId="0" applyFont="1" applyBorder="1" applyAlignment="1">
      <alignment horizontal="center"/>
    </xf>
    <xf numFmtId="0" fontId="9" fillId="0" borderId="29" xfId="0" applyFont="1" applyBorder="1" applyAlignment="1">
      <alignment horizontal="center"/>
    </xf>
    <xf numFmtId="0" fontId="1" fillId="0" borderId="7" xfId="0" applyFont="1" applyBorder="1"/>
    <xf numFmtId="0" fontId="1" fillId="0" borderId="8" xfId="0" applyFont="1" applyBorder="1"/>
    <xf numFmtId="0" fontId="1" fillId="0" borderId="16" xfId="0" applyFont="1" applyBorder="1"/>
    <xf numFmtId="0" fontId="6" fillId="0" borderId="19" xfId="0" applyFont="1" applyBorder="1" applyAlignment="1">
      <alignment horizontal="center"/>
    </xf>
    <xf numFmtId="0" fontId="7" fillId="0" borderId="2" xfId="0" applyFont="1" applyBorder="1" applyAlignment="1">
      <alignment horizontal="centerContinuous"/>
    </xf>
    <xf numFmtId="0" fontId="0" fillId="0" borderId="30" xfId="0" applyBorder="1"/>
    <xf numFmtId="0" fontId="0" fillId="0" borderId="5" xfId="0" applyBorder="1"/>
    <xf numFmtId="0" fontId="7" fillId="0" borderId="0" xfId="0" applyFont="1" applyAlignment="1">
      <alignment vertical="top"/>
    </xf>
    <xf numFmtId="0" fontId="0" fillId="0" borderId="2" xfId="0" applyBorder="1"/>
    <xf numFmtId="0" fontId="7" fillId="0" borderId="20" xfId="0" applyFont="1" applyBorder="1" applyAlignment="1">
      <alignment horizontal="centerContinuous" vertical="top"/>
    </xf>
    <xf numFmtId="0" fontId="7" fillId="0" borderId="7" xfId="0" applyFont="1" applyBorder="1" applyAlignment="1">
      <alignment vertical="top"/>
    </xf>
    <xf numFmtId="0" fontId="7" fillId="0" borderId="20" xfId="0" applyFont="1" applyBorder="1" applyAlignment="1">
      <alignment vertical="top"/>
    </xf>
    <xf numFmtId="0" fontId="7" fillId="0" borderId="16" xfId="0" applyFont="1" applyBorder="1" applyAlignment="1"/>
    <xf numFmtId="0" fontId="0" fillId="0" borderId="23" xfId="0" applyBorder="1"/>
    <xf numFmtId="0" fontId="0" fillId="0" borderId="22" xfId="0" applyBorder="1"/>
    <xf numFmtId="0" fontId="7" fillId="0" borderId="17" xfId="0" applyFont="1" applyBorder="1" applyAlignment="1">
      <alignment vertical="top"/>
    </xf>
    <xf numFmtId="0" fontId="0" fillId="0" borderId="31" xfId="0" applyBorder="1"/>
    <xf numFmtId="0" fontId="0" fillId="0" borderId="8" xfId="0" applyBorder="1"/>
    <xf numFmtId="0" fontId="0" fillId="0" borderId="32" xfId="0" applyBorder="1"/>
    <xf numFmtId="0" fontId="7" fillId="0" borderId="33" xfId="0" applyFont="1" applyBorder="1" applyAlignment="1">
      <alignment horizontal="left"/>
    </xf>
    <xf numFmtId="0" fontId="7" fillId="0" borderId="34" xfId="0" applyFont="1" applyBorder="1" applyAlignment="1">
      <alignment horizontal="left"/>
    </xf>
    <xf numFmtId="0" fontId="7" fillId="0" borderId="32" xfId="0" applyFont="1" applyBorder="1" applyAlignment="1">
      <alignment horizontal="left" vertical="top"/>
    </xf>
    <xf numFmtId="0" fontId="7" fillId="0" borderId="24" xfId="0" applyFont="1" applyBorder="1" applyAlignment="1">
      <alignment horizontal="left" vertical="top"/>
    </xf>
    <xf numFmtId="0" fontId="6" fillId="0" borderId="12" xfId="0" applyFont="1" applyBorder="1" applyAlignment="1">
      <alignment horizontal="center"/>
    </xf>
    <xf numFmtId="44" fontId="1" fillId="0" borderId="7" xfId="1" applyFont="1" applyBorder="1"/>
    <xf numFmtId="44" fontId="1" fillId="0" borderId="16" xfId="1" applyFont="1" applyBorder="1"/>
    <xf numFmtId="0" fontId="3" fillId="0" borderId="27" xfId="0" applyFont="1" applyBorder="1" applyAlignment="1">
      <alignment horizontal="center"/>
    </xf>
    <xf numFmtId="0" fontId="7" fillId="0" borderId="0" xfId="0" applyFont="1" applyBorder="1" applyAlignment="1">
      <alignment vertical="top"/>
    </xf>
    <xf numFmtId="0" fontId="7" fillId="0" borderId="0" xfId="0" applyFont="1" applyAlignment="1">
      <alignment horizontal="right"/>
    </xf>
    <xf numFmtId="14" fontId="0" fillId="0" borderId="23" xfId="0" applyNumberFormat="1" applyBorder="1" applyAlignment="1">
      <alignment horizontal="centerContinuous"/>
    </xf>
    <xf numFmtId="17" fontId="0" fillId="0" borderId="23" xfId="0" applyNumberFormat="1" applyBorder="1"/>
    <xf numFmtId="0" fontId="3" fillId="0" borderId="6" xfId="0" applyFont="1" applyBorder="1"/>
    <xf numFmtId="0" fontId="3" fillId="0" borderId="6" xfId="0" applyFont="1" applyBorder="1" applyAlignment="1">
      <alignment horizontal="centerContinuous"/>
    </xf>
    <xf numFmtId="0" fontId="3" fillId="0" borderId="12" xfId="0" applyFont="1" applyBorder="1" applyAlignment="1">
      <alignment horizontal="center"/>
    </xf>
    <xf numFmtId="0" fontId="0" fillId="2" borderId="3" xfId="0" applyFill="1" applyBorder="1"/>
    <xf numFmtId="0" fontId="0" fillId="2" borderId="30" xfId="0" applyFill="1" applyBorder="1"/>
    <xf numFmtId="0" fontId="0" fillId="2" borderId="35" xfId="0" applyFill="1" applyBorder="1" applyAlignment="1">
      <alignment horizontal="centerContinuous"/>
    </xf>
    <xf numFmtId="0" fontId="0" fillId="3" borderId="4" xfId="0" applyFill="1" applyBorder="1" applyAlignment="1">
      <alignment horizontal="center"/>
    </xf>
    <xf numFmtId="0" fontId="0" fillId="2" borderId="4" xfId="0" applyFill="1" applyBorder="1" applyAlignment="1">
      <alignment horizontal="centerContinuous"/>
    </xf>
    <xf numFmtId="0" fontId="0" fillId="2" borderId="35" xfId="0" applyFill="1" applyBorder="1"/>
    <xf numFmtId="0" fontId="3" fillId="0" borderId="2" xfId="0" applyFont="1" applyBorder="1"/>
    <xf numFmtId="0" fontId="3" fillId="0" borderId="3" xfId="0" applyFont="1" applyBorder="1"/>
    <xf numFmtId="0" fontId="3" fillId="0" borderId="30" xfId="0" applyFont="1" applyBorder="1"/>
    <xf numFmtId="0" fontId="7" fillId="0" borderId="19" xfId="0" applyFont="1" applyBorder="1" applyAlignment="1">
      <alignment horizontal="left" vertical="center"/>
    </xf>
    <xf numFmtId="0" fontId="7" fillId="0" borderId="7" xfId="0" applyFont="1" applyBorder="1" applyAlignment="1">
      <alignment horizontal="left" vertical="center"/>
    </xf>
    <xf numFmtId="0" fontId="7" fillId="0" borderId="25" xfId="0" applyFont="1" applyBorder="1" applyAlignment="1">
      <alignment horizontal="left" vertical="center"/>
    </xf>
    <xf numFmtId="0" fontId="7" fillId="0" borderId="24" xfId="0" applyFont="1" applyBorder="1" applyAlignment="1">
      <alignment horizontal="left" vertical="center"/>
    </xf>
    <xf numFmtId="0" fontId="7" fillId="0" borderId="0" xfId="0" applyFont="1" applyBorder="1" applyAlignment="1">
      <alignment horizontal="left" vertical="center"/>
    </xf>
    <xf numFmtId="0" fontId="7" fillId="0" borderId="26" xfId="0" applyFont="1" applyBorder="1" applyAlignment="1">
      <alignment horizontal="left" vertical="center"/>
    </xf>
    <xf numFmtId="0" fontId="3" fillId="0" borderId="12" xfId="0" applyFont="1" applyFill="1" applyBorder="1" applyAlignment="1">
      <alignment horizontal="center"/>
    </xf>
    <xf numFmtId="0" fontId="0" fillId="0" borderId="4" xfId="0" applyFill="1" applyBorder="1" applyAlignment="1">
      <alignment horizontal="center"/>
    </xf>
    <xf numFmtId="0" fontId="3" fillId="0" borderId="3" xfId="0" applyFont="1" applyFill="1" applyBorder="1" applyAlignment="1">
      <alignment horizontal="center"/>
    </xf>
    <xf numFmtId="0" fontId="3" fillId="0" borderId="35" xfId="0" applyFont="1" applyFill="1" applyBorder="1" applyAlignment="1">
      <alignment horizontal="center"/>
    </xf>
    <xf numFmtId="0" fontId="3" fillId="0" borderId="2" xfId="0" applyFont="1" applyFill="1" applyBorder="1" applyAlignment="1">
      <alignment horizontal="center"/>
    </xf>
    <xf numFmtId="0" fontId="0" fillId="0" borderId="36" xfId="0" applyFill="1" applyBorder="1" applyAlignment="1">
      <alignment horizontal="center"/>
    </xf>
    <xf numFmtId="0" fontId="3" fillId="0" borderId="36" xfId="0" applyFont="1" applyFill="1" applyBorder="1" applyAlignment="1">
      <alignment horizontal="center"/>
    </xf>
    <xf numFmtId="0" fontId="7" fillId="0" borderId="24" xfId="0" applyFont="1" applyBorder="1" applyAlignment="1">
      <alignment vertical="top"/>
    </xf>
    <xf numFmtId="0" fontId="7" fillId="0" borderId="36" xfId="0" applyFont="1" applyBorder="1" applyAlignment="1">
      <alignment vertical="top"/>
    </xf>
    <xf numFmtId="0" fontId="3" fillId="0" borderId="14" xfId="0" applyFont="1" applyBorder="1" applyAlignment="1">
      <alignment horizontal="center"/>
    </xf>
    <xf numFmtId="0" fontId="0" fillId="0" borderId="6" xfId="0" applyBorder="1"/>
    <xf numFmtId="0" fontId="0" fillId="0" borderId="37" xfId="0" applyBorder="1"/>
    <xf numFmtId="0" fontId="0" fillId="0" borderId="2" xfId="0" applyFill="1" applyBorder="1" applyAlignment="1">
      <alignment horizontal="center"/>
    </xf>
    <xf numFmtId="0" fontId="0" fillId="0" borderId="36" xfId="0" applyBorder="1"/>
    <xf numFmtId="0" fontId="0" fillId="0" borderId="5" xfId="0" applyFill="1" applyBorder="1" applyAlignment="1">
      <alignment horizontal="center"/>
    </xf>
    <xf numFmtId="0" fontId="3" fillId="0" borderId="37" xfId="0" applyFont="1" applyBorder="1"/>
    <xf numFmtId="0" fontId="3" fillId="0" borderId="36" xfId="0" applyFont="1" applyBorder="1"/>
    <xf numFmtId="0" fontId="3" fillId="0" borderId="14" xfId="0" applyFont="1" applyBorder="1"/>
    <xf numFmtId="0" fontId="3" fillId="0" borderId="14" xfId="0" applyFont="1" applyFill="1" applyBorder="1" applyAlignment="1">
      <alignment horizontal="center"/>
    </xf>
    <xf numFmtId="0" fontId="0" fillId="0" borderId="3" xfId="0" applyFill="1" applyBorder="1" applyAlignment="1">
      <alignment horizontal="center"/>
    </xf>
    <xf numFmtId="0" fontId="11" fillId="0" borderId="9" xfId="0" applyFont="1" applyBorder="1"/>
    <xf numFmtId="0" fontId="3" fillId="0" borderId="0" xfId="0" applyFont="1"/>
    <xf numFmtId="0" fontId="3" fillId="0" borderId="9" xfId="0" applyFont="1" applyBorder="1"/>
    <xf numFmtId="0" fontId="6" fillId="0" borderId="7" xfId="0" applyFont="1" applyBorder="1"/>
    <xf numFmtId="0" fontId="3" fillId="0" borderId="23" xfId="0" applyFont="1" applyBorder="1"/>
    <xf numFmtId="0" fontId="3" fillId="0" borderId="0" xfId="0" applyFont="1" applyFill="1"/>
    <xf numFmtId="0" fontId="3" fillId="3" borderId="4" xfId="0" applyFont="1" applyFill="1" applyBorder="1" applyAlignment="1">
      <alignment horizontal="center"/>
    </xf>
    <xf numFmtId="0" fontId="3" fillId="0" borderId="4" xfId="0" applyFont="1" applyFill="1" applyBorder="1" applyAlignment="1">
      <alignment horizontal="center"/>
    </xf>
    <xf numFmtId="0" fontId="3" fillId="0" borderId="5" xfId="0" applyFont="1" applyFill="1" applyBorder="1" applyAlignment="1">
      <alignment horizontal="center"/>
    </xf>
    <xf numFmtId="0" fontId="3" fillId="0" borderId="7" xfId="0" applyFont="1" applyBorder="1" applyAlignment="1">
      <alignment vertical="top"/>
    </xf>
    <xf numFmtId="0" fontId="3" fillId="0" borderId="0" xfId="0" applyFont="1" applyBorder="1" applyAlignment="1">
      <alignment vertical="top"/>
    </xf>
    <xf numFmtId="44" fontId="3" fillId="0" borderId="27" xfId="1" applyFont="1" applyBorder="1" applyAlignment="1"/>
    <xf numFmtId="44" fontId="3" fillId="0" borderId="36" xfId="1" applyFont="1" applyBorder="1" applyAlignment="1"/>
    <xf numFmtId="44" fontId="3" fillId="0" borderId="18" xfId="1" applyFont="1" applyBorder="1" applyAlignment="1"/>
    <xf numFmtId="0" fontId="4" fillId="4" borderId="39" xfId="0" applyFont="1" applyFill="1" applyBorder="1" applyAlignment="1">
      <alignment horizontal="centerContinuous"/>
    </xf>
    <xf numFmtId="0" fontId="4" fillId="4" borderId="40" xfId="0" applyFont="1" applyFill="1" applyBorder="1" applyAlignment="1">
      <alignment horizontal="centerContinuous"/>
    </xf>
    <xf numFmtId="0" fontId="4" fillId="4" borderId="41" xfId="0" applyFont="1" applyFill="1" applyBorder="1" applyAlignment="1">
      <alignment horizontal="centerContinuous"/>
    </xf>
    <xf numFmtId="0" fontId="6" fillId="4" borderId="40" xfId="0" applyFont="1" applyFill="1" applyBorder="1" applyAlignment="1">
      <alignment horizontal="centerContinuous"/>
    </xf>
    <xf numFmtId="0" fontId="3" fillId="5" borderId="12" xfId="0" applyFont="1" applyFill="1" applyBorder="1" applyAlignment="1">
      <alignment horizontal="centerContinuous"/>
    </xf>
    <xf numFmtId="0" fontId="7" fillId="4" borderId="0" xfId="0" applyFont="1" applyFill="1"/>
    <xf numFmtId="0" fontId="3" fillId="4" borderId="14" xfId="0" applyFont="1" applyFill="1" applyBorder="1" applyAlignment="1">
      <alignment horizontal="centerContinuous"/>
    </xf>
    <xf numFmtId="0" fontId="0" fillId="4" borderId="35" xfId="0" applyFill="1" applyBorder="1"/>
    <xf numFmtId="0" fontId="0" fillId="4" borderId="12" xfId="0" applyFill="1" applyBorder="1"/>
    <xf numFmtId="0" fontId="0" fillId="4" borderId="14" xfId="0" applyFill="1" applyBorder="1"/>
    <xf numFmtId="0" fontId="3" fillId="4" borderId="12" xfId="0" applyFont="1" applyFill="1" applyBorder="1"/>
    <xf numFmtId="0" fontId="3" fillId="4" borderId="3" xfId="0" applyFont="1" applyFill="1" applyBorder="1"/>
    <xf numFmtId="0" fontId="3" fillId="4" borderId="14" xfId="0" applyFont="1" applyFill="1" applyBorder="1"/>
    <xf numFmtId="0" fontId="3" fillId="4" borderId="12" xfId="0" applyFont="1" applyFill="1" applyBorder="1" applyAlignment="1">
      <alignment horizontal="center"/>
    </xf>
    <xf numFmtId="0" fontId="3" fillId="4" borderId="36" xfId="0" applyFont="1" applyFill="1" applyBorder="1" applyAlignment="1">
      <alignment horizontal="center"/>
    </xf>
    <xf numFmtId="0" fontId="0" fillId="4" borderId="35" xfId="0" applyFill="1" applyBorder="1" applyAlignment="1">
      <alignment horizontal="centerContinuous"/>
    </xf>
    <xf numFmtId="0" fontId="0" fillId="4" borderId="12" xfId="0" applyFill="1" applyBorder="1" applyAlignment="1">
      <alignment horizontal="centerContinuous"/>
    </xf>
    <xf numFmtId="0" fontId="0" fillId="4" borderId="2" xfId="0" applyFill="1" applyBorder="1" applyAlignment="1">
      <alignment horizontal="centerContinuous"/>
    </xf>
    <xf numFmtId="0" fontId="0" fillId="4" borderId="14" xfId="0" applyFill="1" applyBorder="1" applyAlignment="1">
      <alignment horizontal="centerContinuous"/>
    </xf>
    <xf numFmtId="0" fontId="0" fillId="4" borderId="5" xfId="0" applyFill="1" applyBorder="1" applyAlignment="1">
      <alignment horizontal="centerContinuous"/>
    </xf>
    <xf numFmtId="0" fontId="3" fillId="4" borderId="12" xfId="0" applyFont="1" applyFill="1" applyBorder="1" applyAlignment="1">
      <alignment horizontal="centerContinuous"/>
    </xf>
    <xf numFmtId="0" fontId="3" fillId="4" borderId="2" xfId="0" applyFont="1" applyFill="1" applyBorder="1" applyAlignment="1">
      <alignment horizontal="centerContinuous"/>
    </xf>
    <xf numFmtId="0" fontId="3" fillId="4" borderId="35" xfId="0" applyFont="1" applyFill="1" applyBorder="1" applyAlignment="1">
      <alignment horizontal="centerContinuous"/>
    </xf>
    <xf numFmtId="0" fontId="3" fillId="4" borderId="3" xfId="0" applyFont="1" applyFill="1" applyBorder="1" applyAlignment="1">
      <alignment horizontal="centerContinuous"/>
    </xf>
    <xf numFmtId="0" fontId="0" fillId="4" borderId="4" xfId="0" applyFill="1" applyBorder="1" applyAlignment="1">
      <alignment horizontal="centerContinuous"/>
    </xf>
    <xf numFmtId="0" fontId="0" fillId="4" borderId="17" xfId="0" applyFill="1" applyBorder="1" applyAlignment="1">
      <alignment horizontal="centerContinuous"/>
    </xf>
    <xf numFmtId="0" fontId="3" fillId="4" borderId="2" xfId="0" applyFont="1" applyFill="1" applyBorder="1" applyAlignment="1">
      <alignment horizontal="center"/>
    </xf>
    <xf numFmtId="0" fontId="3" fillId="4" borderId="0" xfId="0" applyFont="1" applyFill="1"/>
    <xf numFmtId="0" fontId="0" fillId="4" borderId="36" xfId="0" applyFill="1" applyBorder="1" applyAlignment="1">
      <alignment horizontal="center"/>
    </xf>
    <xf numFmtId="0" fontId="3" fillId="4" borderId="35" xfId="0" applyFont="1" applyFill="1" applyBorder="1" applyAlignment="1">
      <alignment horizontal="center"/>
    </xf>
    <xf numFmtId="0" fontId="0" fillId="4" borderId="35" xfId="0" applyFill="1" applyBorder="1" applyAlignment="1">
      <alignment horizontal="center"/>
    </xf>
    <xf numFmtId="0" fontId="0" fillId="4" borderId="3" xfId="0" applyFill="1" applyBorder="1" applyAlignment="1">
      <alignment horizontal="center"/>
    </xf>
    <xf numFmtId="0" fontId="3" fillId="4" borderId="3" xfId="0" applyFont="1" applyFill="1" applyBorder="1" applyAlignment="1">
      <alignment horizontal="center"/>
    </xf>
    <xf numFmtId="0" fontId="3" fillId="4" borderId="14" xfId="0" applyFont="1" applyFill="1" applyBorder="1" applyAlignment="1">
      <alignment horizontal="center"/>
    </xf>
    <xf numFmtId="0" fontId="3" fillId="4" borderId="17" xfId="0" applyFont="1" applyFill="1" applyBorder="1" applyAlignment="1">
      <alignment horizontal="center"/>
    </xf>
    <xf numFmtId="0" fontId="1" fillId="6" borderId="16" xfId="0" applyFont="1" applyFill="1" applyBorder="1"/>
    <xf numFmtId="0" fontId="3" fillId="7" borderId="4" xfId="0" applyFont="1" applyFill="1" applyBorder="1" applyAlignment="1">
      <alignment horizontal="center"/>
    </xf>
    <xf numFmtId="0" fontId="0" fillId="7" borderId="4" xfId="0" applyFill="1" applyBorder="1" applyAlignment="1">
      <alignment horizontal="center"/>
    </xf>
    <xf numFmtId="0" fontId="3" fillId="7" borderId="35" xfId="0" applyFont="1" applyFill="1" applyBorder="1" applyAlignment="1">
      <alignment horizontal="center"/>
    </xf>
    <xf numFmtId="0" fontId="12" fillId="0" borderId="18" xfId="0" applyFont="1" applyBorder="1" applyAlignment="1">
      <alignment horizontal="center" vertical="center"/>
    </xf>
    <xf numFmtId="0" fontId="13" fillId="0" borderId="2" xfId="0" applyFont="1" applyFill="1" applyBorder="1" applyAlignment="1">
      <alignment horizontal="center"/>
    </xf>
    <xf numFmtId="0" fontId="13" fillId="0" borderId="21" xfId="0" applyFont="1" applyBorder="1" applyAlignment="1">
      <alignment horizontal="centerContinuous" vertical="top"/>
    </xf>
    <xf numFmtId="14" fontId="0" fillId="0" borderId="22" xfId="0" applyNumberFormat="1" applyBorder="1" applyAlignment="1">
      <alignment horizontal="centerContinuous"/>
    </xf>
    <xf numFmtId="20" fontId="3" fillId="0" borderId="27" xfId="0" applyNumberFormat="1" applyFont="1" applyBorder="1" applyAlignment="1">
      <alignment horizontal="center"/>
    </xf>
    <xf numFmtId="0" fontId="7" fillId="0" borderId="42" xfId="0" applyFont="1" applyBorder="1" applyAlignment="1">
      <alignment vertical="top" wrapText="1"/>
    </xf>
    <xf numFmtId="0" fontId="0" fillId="0" borderId="31" xfId="0" applyBorder="1" applyAlignment="1">
      <alignment wrapText="1"/>
    </xf>
    <xf numFmtId="0" fontId="7" fillId="0" borderId="25" xfId="0" applyFont="1" applyBorder="1" applyAlignment="1">
      <alignment vertical="top" wrapText="1"/>
    </xf>
    <xf numFmtId="0" fontId="7" fillId="0" borderId="26" xfId="0" applyFont="1" applyBorder="1" applyAlignment="1">
      <alignment vertical="top" wrapText="1"/>
    </xf>
    <xf numFmtId="0" fontId="0" fillId="0" borderId="10" xfId="0" applyBorder="1" applyAlignment="1">
      <alignment wrapText="1"/>
    </xf>
    <xf numFmtId="0" fontId="0" fillId="0" borderId="0" xfId="0" applyAlignment="1">
      <alignment wrapText="1"/>
    </xf>
    <xf numFmtId="0" fontId="3" fillId="0" borderId="27" xfId="0" applyFont="1" applyBorder="1" applyAlignment="1">
      <alignment horizontal="center" wrapText="1"/>
    </xf>
    <xf numFmtId="0" fontId="0" fillId="0" borderId="6" xfId="0" applyBorder="1" applyAlignment="1">
      <alignment horizontal="center"/>
    </xf>
    <xf numFmtId="0" fontId="0" fillId="0" borderId="2" xfId="0" applyBorder="1" applyAlignment="1">
      <alignment horizontal="center"/>
    </xf>
    <xf numFmtId="0" fontId="0" fillId="0" borderId="37" xfId="0" applyBorder="1" applyAlignment="1">
      <alignment horizontal="center"/>
    </xf>
    <xf numFmtId="0" fontId="0" fillId="4" borderId="12" xfId="0" applyFill="1" applyBorder="1" applyAlignment="1">
      <alignment horizontal="center"/>
    </xf>
    <xf numFmtId="0" fontId="0" fillId="4" borderId="2" xfId="0" applyFill="1" applyBorder="1" applyAlignment="1">
      <alignment horizontal="center"/>
    </xf>
    <xf numFmtId="0" fontId="0" fillId="0" borderId="36" xfId="0" applyBorder="1" applyAlignment="1">
      <alignment horizontal="center"/>
    </xf>
    <xf numFmtId="0" fontId="0" fillId="4" borderId="14" xfId="0" applyFill="1"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4" borderId="5" xfId="0" applyFill="1" applyBorder="1" applyAlignment="1">
      <alignment horizontal="center"/>
    </xf>
    <xf numFmtId="0" fontId="7" fillId="0" borderId="33" xfId="0" applyFont="1" applyBorder="1" applyAlignment="1">
      <alignment horizontal="left" vertical="center"/>
    </xf>
    <xf numFmtId="0" fontId="7" fillId="0" borderId="30" xfId="0" applyFont="1" applyBorder="1" applyAlignment="1">
      <alignment horizontal="left" vertical="center"/>
    </xf>
    <xf numFmtId="0" fontId="7" fillId="0" borderId="43" xfId="0" applyFont="1" applyBorder="1" applyAlignment="1">
      <alignment horizontal="left" vertical="center"/>
    </xf>
    <xf numFmtId="0" fontId="7" fillId="0" borderId="0" xfId="0" applyFont="1" applyBorder="1"/>
    <xf numFmtId="0" fontId="0" fillId="2" borderId="34" xfId="0" applyFill="1" applyBorder="1" applyAlignment="1">
      <alignment wrapText="1"/>
    </xf>
    <xf numFmtId="0" fontId="0" fillId="0" borderId="44" xfId="0" applyBorder="1" applyAlignment="1">
      <alignment horizontal="left" wrapText="1"/>
    </xf>
    <xf numFmtId="0" fontId="0" fillId="0" borderId="34" xfId="0" applyBorder="1" applyAlignment="1">
      <alignment horizontal="left" wrapText="1"/>
    </xf>
    <xf numFmtId="0" fontId="3" fillId="0" borderId="44" xfId="0" applyFont="1" applyBorder="1" applyAlignment="1">
      <alignment horizontal="left" wrapText="1"/>
    </xf>
    <xf numFmtId="0" fontId="3" fillId="0" borderId="34" xfId="0" applyFont="1" applyBorder="1" applyAlignment="1">
      <alignment horizontal="left" wrapText="1"/>
    </xf>
    <xf numFmtId="0" fontId="3" fillId="0" borderId="32" xfId="0" applyFont="1" applyBorder="1" applyAlignment="1">
      <alignment horizontal="left" wrapText="1"/>
    </xf>
    <xf numFmtId="0" fontId="0" fillId="0" borderId="32" xfId="0" applyBorder="1" applyAlignment="1">
      <alignment horizontal="left" wrapText="1"/>
    </xf>
    <xf numFmtId="0" fontId="7" fillId="0" borderId="9" xfId="0" applyFont="1" applyBorder="1" applyAlignment="1">
      <alignment wrapText="1"/>
    </xf>
    <xf numFmtId="44" fontId="0" fillId="2" borderId="3" xfId="0" applyNumberFormat="1" applyFill="1" applyBorder="1" applyAlignment="1">
      <alignment horizontal="centerContinuous"/>
    </xf>
    <xf numFmtId="44" fontId="16" fillId="0" borderId="17" xfId="1" applyFont="1" applyBorder="1"/>
    <xf numFmtId="0" fontId="16" fillId="0" borderId="17" xfId="0" applyFont="1" applyBorder="1"/>
    <xf numFmtId="0" fontId="16" fillId="6" borderId="17" xfId="0" applyFont="1" applyFill="1" applyBorder="1"/>
    <xf numFmtId="39" fontId="19" fillId="0" borderId="27" xfId="1" applyNumberFormat="1" applyFont="1" applyBorder="1"/>
    <xf numFmtId="2" fontId="11" fillId="0" borderId="45" xfId="1" applyNumberFormat="1" applyFont="1" applyBorder="1" applyAlignment="1">
      <alignment horizontal="center"/>
    </xf>
    <xf numFmtId="2" fontId="11" fillId="0" borderId="45" xfId="1" applyNumberFormat="1" applyFont="1" applyBorder="1"/>
    <xf numFmtId="2" fontId="11" fillId="0" borderId="27" xfId="1" applyNumberFormat="1" applyFont="1" applyBorder="1"/>
    <xf numFmtId="0" fontId="11" fillId="0" borderId="45" xfId="0" applyFont="1" applyBorder="1"/>
    <xf numFmtId="44" fontId="11" fillId="0" borderId="45" xfId="1" applyFont="1" applyBorder="1"/>
    <xf numFmtId="2" fontId="11" fillId="0" borderId="27" xfId="1" applyNumberFormat="1" applyFont="1" applyBorder="1" applyAlignment="1">
      <alignment horizontal="center"/>
    </xf>
    <xf numFmtId="0" fontId="11" fillId="0" borderId="27" xfId="0" applyFont="1" applyBorder="1"/>
    <xf numFmtId="39" fontId="11" fillId="0" borderId="27" xfId="1" applyNumberFormat="1" applyFont="1" applyBorder="1"/>
    <xf numFmtId="44" fontId="11" fillId="0" borderId="27" xfId="1" applyFont="1" applyBorder="1"/>
    <xf numFmtId="2" fontId="11" fillId="0" borderId="35" xfId="1" applyNumberFormat="1" applyFont="1" applyBorder="1"/>
    <xf numFmtId="2" fontId="11" fillId="0" borderId="27" xfId="0" applyNumberFormat="1" applyFont="1" applyBorder="1" applyAlignment="1">
      <alignment horizontal="center"/>
    </xf>
    <xf numFmtId="8" fontId="11" fillId="0" borderId="27" xfId="0" applyNumberFormat="1" applyFont="1" applyBorder="1"/>
    <xf numFmtId="2" fontId="11" fillId="0" borderId="35" xfId="1" applyNumberFormat="1" applyFont="1" applyBorder="1" applyAlignment="1">
      <alignment horizontal="center"/>
    </xf>
    <xf numFmtId="2" fontId="11" fillId="0" borderId="18" xfId="0" applyNumberFormat="1" applyFont="1" applyBorder="1" applyAlignment="1">
      <alignment horizontal="center"/>
    </xf>
    <xf numFmtId="2" fontId="11" fillId="0" borderId="18" xfId="1" applyNumberFormat="1" applyFont="1" applyBorder="1"/>
    <xf numFmtId="0" fontId="11" fillId="0" borderId="18" xfId="0" applyFont="1" applyBorder="1"/>
    <xf numFmtId="0" fontId="11" fillId="0" borderId="17" xfId="0" applyFont="1" applyBorder="1"/>
    <xf numFmtId="44" fontId="11" fillId="0" borderId="29" xfId="1" applyFont="1" applyBorder="1" applyAlignment="1"/>
    <xf numFmtId="44" fontId="11" fillId="0" borderId="32" xfId="1" applyFont="1" applyBorder="1" applyAlignment="1"/>
    <xf numFmtId="44" fontId="11" fillId="0" borderId="46" xfId="1" applyFont="1" applyBorder="1" applyAlignment="1"/>
    <xf numFmtId="0" fontId="3" fillId="0" borderId="35" xfId="0" applyFont="1" applyBorder="1" applyAlignment="1">
      <alignment horizontal="center"/>
    </xf>
    <xf numFmtId="0" fontId="3" fillId="0" borderId="35" xfId="0" applyFont="1" applyBorder="1" applyAlignment="1">
      <alignment horizontal="center" wrapText="1"/>
    </xf>
    <xf numFmtId="169" fontId="3" fillId="0" borderId="28" xfId="0" applyNumberFormat="1" applyFont="1" applyBorder="1" applyAlignment="1" applyProtection="1"/>
    <xf numFmtId="169" fontId="3" fillId="0" borderId="28" xfId="0" applyNumberFormat="1" applyFont="1" applyBorder="1" applyAlignment="1"/>
    <xf numFmtId="170" fontId="0" fillId="0" borderId="8" xfId="0" applyNumberFormat="1" applyBorder="1"/>
    <xf numFmtId="0" fontId="3" fillId="0" borderId="1" xfId="0" applyFont="1" applyBorder="1" applyAlignment="1">
      <alignment horizontal="center"/>
    </xf>
    <xf numFmtId="0" fontId="3" fillId="0" borderId="36" xfId="0" applyFont="1" applyBorder="1" applyAlignment="1">
      <alignment horizontal="center"/>
    </xf>
    <xf numFmtId="166" fontId="18" fillId="0" borderId="0" xfId="0" applyNumberFormat="1" applyFont="1" applyAlignment="1"/>
    <xf numFmtId="166" fontId="18" fillId="0" borderId="5" xfId="0" applyNumberFormat="1" applyFont="1" applyBorder="1" applyAlignment="1"/>
    <xf numFmtId="166" fontId="10" fillId="0" borderId="0" xfId="0" applyNumberFormat="1" applyFont="1" applyBorder="1" applyAlignment="1"/>
    <xf numFmtId="165" fontId="11" fillId="0" borderId="45" xfId="0" applyNumberFormat="1" applyFont="1" applyBorder="1"/>
    <xf numFmtId="164" fontId="0" fillId="0" borderId="6" xfId="0" applyNumberFormat="1" applyBorder="1" applyAlignment="1">
      <alignment horizontal="right"/>
    </xf>
    <xf numFmtId="164" fontId="0" fillId="0" borderId="2" xfId="0" applyNumberFormat="1" applyBorder="1" applyAlignment="1">
      <alignment horizontal="right"/>
    </xf>
    <xf numFmtId="164" fontId="0" fillId="0" borderId="3" xfId="0" applyNumberFormat="1" applyBorder="1" applyAlignment="1">
      <alignment horizontal="right"/>
    </xf>
    <xf numFmtId="164" fontId="0" fillId="0" borderId="4" xfId="0" applyNumberFormat="1" applyBorder="1" applyAlignment="1">
      <alignment horizontal="right"/>
    </xf>
    <xf numFmtId="164" fontId="3" fillId="0" borderId="6" xfId="0" applyNumberFormat="1" applyFont="1" applyBorder="1" applyAlignment="1">
      <alignment horizontal="right"/>
    </xf>
    <xf numFmtId="164" fontId="3" fillId="0" borderId="2" xfId="0" applyNumberFormat="1" applyFont="1" applyBorder="1" applyAlignment="1">
      <alignment horizontal="right"/>
    </xf>
    <xf numFmtId="0" fontId="7" fillId="0" borderId="21" xfId="0" applyFont="1" applyBorder="1" applyAlignment="1">
      <alignment horizontal="center" vertical="center"/>
    </xf>
    <xf numFmtId="0" fontId="7" fillId="0" borderId="20" xfId="0" applyFont="1" applyBorder="1" applyAlignment="1">
      <alignment horizontal="center" vertical="center"/>
    </xf>
    <xf numFmtId="0" fontId="7" fillId="0" borderId="36" xfId="0" applyFont="1" applyBorder="1" applyAlignment="1">
      <alignment horizontal="center" vertical="center"/>
    </xf>
    <xf numFmtId="0" fontId="7" fillId="0" borderId="5" xfId="0" applyFont="1" applyBorder="1" applyAlignment="1">
      <alignment horizontal="center" vertical="center"/>
    </xf>
    <xf numFmtId="164" fontId="0" fillId="0" borderId="23" xfId="0" applyNumberFormat="1" applyBorder="1" applyAlignment="1">
      <alignment horizontal="right"/>
    </xf>
    <xf numFmtId="164" fontId="0" fillId="0" borderId="22" xfId="0" applyNumberFormat="1" applyBorder="1" applyAlignment="1">
      <alignment horizontal="right"/>
    </xf>
    <xf numFmtId="164" fontId="7" fillId="0" borderId="36" xfId="0" applyNumberFormat="1" applyFont="1" applyBorder="1" applyAlignment="1">
      <alignment horizontal="right" vertical="top"/>
    </xf>
    <xf numFmtId="0" fontId="7" fillId="0" borderId="5" xfId="0" applyFont="1" applyBorder="1" applyAlignment="1">
      <alignment horizontal="right" vertical="top"/>
    </xf>
    <xf numFmtId="164" fontId="10" fillId="0" borderId="23" xfId="0" applyNumberFormat="1" applyFont="1" applyBorder="1" applyAlignment="1">
      <alignment horizontal="right"/>
    </xf>
    <xf numFmtId="44" fontId="10" fillId="0" borderId="22" xfId="0" applyNumberFormat="1" applyFont="1" applyBorder="1" applyAlignment="1">
      <alignment horizontal="right"/>
    </xf>
    <xf numFmtId="0" fontId="7" fillId="0" borderId="21" xfId="0" applyFont="1" applyBorder="1" applyAlignment="1">
      <alignment horizontal="center" vertical="top"/>
    </xf>
    <xf numFmtId="0" fontId="7" fillId="0" borderId="20" xfId="0" applyFont="1" applyBorder="1" applyAlignment="1">
      <alignment horizontal="center" vertical="top"/>
    </xf>
    <xf numFmtId="164" fontId="3" fillId="0" borderId="3" xfId="0" applyNumberFormat="1" applyFont="1" applyBorder="1" applyAlignment="1">
      <alignment horizontal="right"/>
    </xf>
    <xf numFmtId="164" fontId="3" fillId="0" borderId="4" xfId="0" applyNumberFormat="1" applyFont="1" applyBorder="1" applyAlignment="1">
      <alignment horizontal="right"/>
    </xf>
    <xf numFmtId="8" fontId="11" fillId="0" borderId="29" xfId="1" applyNumberFormat="1" applyFont="1" applyBorder="1" applyAlignment="1"/>
    <xf numFmtId="165" fontId="11" fillId="0" borderId="27" xfId="0" applyNumberFormat="1" applyFont="1" applyBorder="1"/>
    <xf numFmtId="0" fontId="0" fillId="0" borderId="16" xfId="0" applyBorder="1"/>
    <xf numFmtId="171" fontId="3" fillId="0" borderId="27" xfId="0" applyNumberFormat="1" applyFont="1" applyBorder="1" applyAlignment="1">
      <alignment horizontal="center"/>
    </xf>
    <xf numFmtId="171" fontId="3" fillId="0" borderId="14" xfId="0" applyNumberFormat="1" applyFont="1" applyFill="1" applyBorder="1" applyAlignment="1">
      <alignment horizontal="center"/>
    </xf>
    <xf numFmtId="171" fontId="0" fillId="0" borderId="0" xfId="0" applyNumberFormat="1"/>
    <xf numFmtId="171" fontId="3" fillId="0" borderId="35" xfId="0" applyNumberFormat="1" applyFont="1" applyBorder="1" applyAlignment="1">
      <alignment horizontal="center"/>
    </xf>
    <xf numFmtId="44" fontId="16" fillId="0" borderId="35" xfId="1" applyNumberFormat="1" applyFont="1" applyBorder="1"/>
    <xf numFmtId="169" fontId="11" fillId="0" borderId="47" xfId="0" applyNumberFormat="1" applyFont="1" applyBorder="1" applyAlignment="1" applyProtection="1"/>
    <xf numFmtId="171" fontId="11" fillId="0" borderId="45" xfId="0" applyNumberFormat="1" applyFont="1" applyBorder="1" applyAlignment="1">
      <alignment horizontal="center"/>
    </xf>
    <xf numFmtId="169" fontId="11" fillId="0" borderId="28" xfId="0" applyNumberFormat="1" applyFont="1" applyBorder="1" applyAlignment="1" applyProtection="1"/>
    <xf numFmtId="0" fontId="11" fillId="0" borderId="27" xfId="0" applyFont="1" applyBorder="1" applyAlignment="1">
      <alignment horizontal="center"/>
    </xf>
    <xf numFmtId="0" fontId="11" fillId="0" borderId="27" xfId="0" applyFont="1" applyBorder="1" applyAlignment="1">
      <alignment horizontal="center" wrapText="1"/>
    </xf>
    <xf numFmtId="171" fontId="11" fillId="0" borderId="27" xfId="0" applyNumberFormat="1" applyFont="1" applyBorder="1" applyAlignment="1">
      <alignment horizontal="center"/>
    </xf>
    <xf numFmtId="171" fontId="11" fillId="0" borderId="27" xfId="0" applyNumberFormat="1" applyFont="1" applyBorder="1"/>
    <xf numFmtId="169" fontId="11" fillId="0" borderId="28" xfId="0" applyNumberFormat="1" applyFont="1" applyBorder="1" applyAlignment="1"/>
    <xf numFmtId="44" fontId="11" fillId="0" borderId="27" xfId="1" applyFont="1" applyBorder="1" applyAlignment="1"/>
    <xf numFmtId="0" fontId="2" fillId="0" borderId="24" xfId="0" quotePrefix="1" applyFont="1" applyBorder="1"/>
    <xf numFmtId="14" fontId="0" fillId="0" borderId="32" xfId="0" applyNumberFormat="1" applyBorder="1"/>
    <xf numFmtId="169" fontId="11" fillId="0" borderId="56" xfId="0" applyNumberFormat="1" applyFont="1" applyBorder="1" applyAlignment="1" applyProtection="1"/>
    <xf numFmtId="0" fontId="11" fillId="0" borderId="35" xfId="0" applyFont="1" applyBorder="1"/>
    <xf numFmtId="44" fontId="11" fillId="0" borderId="35" xfId="1" applyFont="1" applyBorder="1"/>
    <xf numFmtId="0" fontId="11" fillId="0" borderId="45" xfId="0" applyFont="1" applyBorder="1" applyAlignment="1">
      <alignment horizontal="center"/>
    </xf>
    <xf numFmtId="0" fontId="11" fillId="0" borderId="45" xfId="0" applyFont="1" applyBorder="1" applyAlignment="1">
      <alignment horizontal="center" wrapText="1"/>
    </xf>
    <xf numFmtId="169" fontId="24" fillId="0" borderId="28" xfId="2" applyNumberFormat="1" applyBorder="1" applyAlignment="1" applyProtection="1"/>
    <xf numFmtId="0" fontId="24" fillId="0" borderId="27" xfId="2" applyBorder="1" applyAlignment="1">
      <alignment horizontal="center"/>
    </xf>
    <xf numFmtId="0" fontId="24" fillId="0" borderId="27" xfId="2" applyBorder="1" applyAlignment="1">
      <alignment horizontal="center" wrapText="1"/>
    </xf>
    <xf numFmtId="171" fontId="24" fillId="0" borderId="27" xfId="2" applyNumberFormat="1" applyBorder="1" applyAlignment="1">
      <alignment horizontal="center"/>
    </xf>
    <xf numFmtId="169" fontId="24" fillId="0" borderId="38" xfId="2" applyNumberFormat="1" applyBorder="1" applyAlignment="1" applyProtection="1"/>
    <xf numFmtId="171" fontId="0" fillId="0" borderId="27" xfId="0" applyNumberFormat="1" applyBorder="1"/>
    <xf numFmtId="14" fontId="3" fillId="0" borderId="28" xfId="0" applyNumberFormat="1" applyFont="1" applyBorder="1" applyAlignment="1">
      <alignment horizontal="center"/>
    </xf>
    <xf numFmtId="0" fontId="5" fillId="0" borderId="8" xfId="0" applyFont="1" applyBorder="1" applyAlignment="1">
      <alignment horizontal="center" vertical="top"/>
    </xf>
    <xf numFmtId="0" fontId="5" fillId="0" borderId="10" xfId="0" applyFont="1" applyBorder="1" applyAlignment="1">
      <alignment horizontal="center" vertical="top"/>
    </xf>
    <xf numFmtId="0" fontId="4" fillId="0" borderId="19" xfId="0" applyFont="1" applyBorder="1" applyAlignment="1">
      <alignment horizontal="center" wrapText="1"/>
    </xf>
    <xf numFmtId="0" fontId="4" fillId="0" borderId="25" xfId="0" applyFont="1" applyBorder="1" applyAlignment="1">
      <alignment horizontal="center" wrapText="1"/>
    </xf>
    <xf numFmtId="0" fontId="18" fillId="0" borderId="24" xfId="0" applyFont="1" applyBorder="1" applyAlignment="1">
      <alignment horizontal="center"/>
    </xf>
    <xf numFmtId="0" fontId="18" fillId="0" borderId="0" xfId="0" applyFont="1" applyBorder="1" applyAlignment="1">
      <alignment horizontal="center"/>
    </xf>
    <xf numFmtId="0" fontId="18" fillId="0" borderId="5" xfId="0" applyFont="1" applyBorder="1" applyAlignment="1">
      <alignment horizontal="center"/>
    </xf>
    <xf numFmtId="0" fontId="7" fillId="0" borderId="6" xfId="0" applyFont="1" applyBorder="1" applyAlignment="1">
      <alignment vertical="top"/>
    </xf>
    <xf numFmtId="0" fontId="0" fillId="0" borderId="37" xfId="0" applyBorder="1" applyAlignment="1"/>
    <xf numFmtId="0" fontId="0" fillId="0" borderId="48" xfId="0" applyBorder="1" applyAlignment="1"/>
    <xf numFmtId="0" fontId="18" fillId="0" borderId="36" xfId="0" applyFont="1" applyBorder="1" applyAlignment="1"/>
    <xf numFmtId="0" fontId="18" fillId="0" borderId="0" xfId="0" applyFont="1" applyAlignment="1"/>
    <xf numFmtId="0" fontId="18" fillId="0" borderId="23" xfId="0" applyFont="1" applyBorder="1" applyAlignment="1"/>
    <xf numFmtId="0" fontId="18" fillId="0" borderId="9" xfId="0" applyFont="1" applyBorder="1" applyAlignment="1"/>
    <xf numFmtId="0" fontId="17" fillId="0" borderId="8" xfId="0" applyFont="1" applyBorder="1" applyAlignment="1">
      <alignment horizontal="center"/>
    </xf>
    <xf numFmtId="0" fontId="17" fillId="0" borderId="9" xfId="0" applyFont="1" applyBorder="1" applyAlignment="1">
      <alignment horizontal="center"/>
    </xf>
    <xf numFmtId="0" fontId="17" fillId="0" borderId="22" xfId="0" applyFont="1" applyBorder="1" applyAlignment="1">
      <alignment horizontal="center"/>
    </xf>
    <xf numFmtId="0" fontId="4" fillId="4" borderId="52" xfId="0" applyFont="1" applyFill="1"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13" xfId="0" applyBorder="1" applyAlignment="1"/>
    <xf numFmtId="0" fontId="0" fillId="0" borderId="49" xfId="0" applyBorder="1" applyAlignment="1"/>
    <xf numFmtId="0" fontId="2" fillId="0" borderId="13" xfId="0" applyFont="1" applyBorder="1" applyAlignment="1"/>
    <xf numFmtId="0" fontId="11" fillId="0" borderId="13" xfId="0" applyFont="1" applyBorder="1" applyAlignment="1"/>
    <xf numFmtId="0" fontId="11" fillId="0" borderId="49" xfId="0" applyFont="1" applyBorder="1" applyAlignment="1"/>
    <xf numFmtId="0" fontId="7" fillId="0" borderId="19" xfId="0" applyFont="1" applyBorder="1" applyAlignment="1"/>
    <xf numFmtId="0" fontId="0" fillId="0" borderId="7" xfId="0" applyBorder="1" applyAlignment="1"/>
    <xf numFmtId="0" fontId="0" fillId="0" borderId="25" xfId="0" applyBorder="1" applyAlignment="1"/>
    <xf numFmtId="49" fontId="18" fillId="0" borderId="33" xfId="0" applyNumberFormat="1" applyFont="1" applyBorder="1" applyAlignment="1">
      <alignment horizontal="center"/>
    </xf>
    <xf numFmtId="49" fontId="18" fillId="0" borderId="30" xfId="0" applyNumberFormat="1" applyFont="1" applyBorder="1" applyAlignment="1">
      <alignment horizontal="center"/>
    </xf>
    <xf numFmtId="49" fontId="18" fillId="0" borderId="43" xfId="0" applyNumberFormat="1" applyFont="1" applyBorder="1" applyAlignment="1">
      <alignment horizontal="center"/>
    </xf>
    <xf numFmtId="0" fontId="5" fillId="0" borderId="13" xfId="0" applyFont="1" applyBorder="1" applyAlignment="1">
      <alignment horizontal="center" vertical="center"/>
    </xf>
    <xf numFmtId="0" fontId="0" fillId="0" borderId="55" xfId="0" applyBorder="1" applyAlignment="1">
      <alignment horizontal="center"/>
    </xf>
    <xf numFmtId="0" fontId="0" fillId="0" borderId="38" xfId="0" applyBorder="1" applyAlignment="1">
      <alignment horizontal="center"/>
    </xf>
    <xf numFmtId="49" fontId="17" fillId="0" borderId="36" xfId="0" applyNumberFormat="1" applyFont="1" applyBorder="1" applyAlignment="1">
      <alignment horizontal="center"/>
    </xf>
    <xf numFmtId="49" fontId="15" fillId="0" borderId="5" xfId="0" applyNumberFormat="1" applyFont="1" applyBorder="1" applyAlignment="1">
      <alignment horizontal="center"/>
    </xf>
    <xf numFmtId="167" fontId="18" fillId="0" borderId="3" xfId="0" quotePrefix="1" applyNumberFormat="1" applyFont="1" applyBorder="1" applyAlignment="1">
      <alignment horizontal="center"/>
    </xf>
    <xf numFmtId="167" fontId="18" fillId="0" borderId="4" xfId="0" applyNumberFormat="1" applyFont="1" applyBorder="1" applyAlignment="1">
      <alignment horizontal="center"/>
    </xf>
    <xf numFmtId="168" fontId="18" fillId="0" borderId="23" xfId="0" applyNumberFormat="1" applyFont="1" applyBorder="1" applyAlignment="1">
      <alignment horizontal="center"/>
    </xf>
    <xf numFmtId="168" fontId="18" fillId="0" borderId="22" xfId="0" applyNumberFormat="1" applyFont="1" applyBorder="1" applyAlignment="1">
      <alignment horizontal="center"/>
    </xf>
    <xf numFmtId="0" fontId="18" fillId="0" borderId="3" xfId="0" applyFont="1" applyBorder="1" applyAlignment="1">
      <alignment horizontal="center"/>
    </xf>
    <xf numFmtId="0" fontId="18" fillId="0" borderId="30" xfId="0" applyFont="1" applyBorder="1" applyAlignment="1">
      <alignment horizontal="center"/>
    </xf>
    <xf numFmtId="0" fontId="18" fillId="0" borderId="43" xfId="0" applyFont="1" applyBorder="1" applyAlignment="1">
      <alignment horizontal="center"/>
    </xf>
    <xf numFmtId="0" fontId="18" fillId="0" borderId="23" xfId="0" applyFont="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0" fontId="7" fillId="0" borderId="19" xfId="0" applyFont="1" applyBorder="1" applyAlignment="1">
      <alignment vertical="top"/>
    </xf>
    <xf numFmtId="0" fontId="7" fillId="0" borderId="7" xfId="0" applyFont="1" applyBorder="1" applyAlignment="1">
      <alignment vertical="top"/>
    </xf>
    <xf numFmtId="0" fontId="7" fillId="0" borderId="21" xfId="0" applyFont="1" applyBorder="1" applyAlignment="1">
      <alignment vertical="top"/>
    </xf>
    <xf numFmtId="0" fontId="7" fillId="0" borderId="20" xfId="0" applyFont="1" applyBorder="1" applyAlignment="1">
      <alignment vertical="top"/>
    </xf>
    <xf numFmtId="0" fontId="5" fillId="0" borderId="38" xfId="0" applyFont="1" applyBorder="1" applyAlignment="1">
      <alignment horizontal="center" vertical="center"/>
    </xf>
    <xf numFmtId="0" fontId="5" fillId="0" borderId="24" xfId="0" applyFont="1" applyBorder="1" applyAlignment="1">
      <alignment horizontal="center"/>
    </xf>
    <xf numFmtId="0" fontId="5" fillId="0" borderId="26" xfId="0" applyFont="1" applyBorder="1" applyAlignment="1">
      <alignment horizontal="center"/>
    </xf>
    <xf numFmtId="168" fontId="7" fillId="0" borderId="6" xfId="0" applyNumberFormat="1" applyFont="1" applyBorder="1" applyAlignment="1">
      <alignment horizontal="left" vertical="top"/>
    </xf>
    <xf numFmtId="168" fontId="1" fillId="0" borderId="2" xfId="0" applyNumberFormat="1" applyFont="1" applyBorder="1" applyAlignment="1">
      <alignment horizontal="left" vertical="top"/>
    </xf>
    <xf numFmtId="0" fontId="4" fillId="4" borderId="39" xfId="0" applyFont="1" applyFill="1" applyBorder="1" applyAlignment="1">
      <alignment horizontal="center"/>
    </xf>
    <xf numFmtId="0" fontId="4" fillId="4" borderId="40" xfId="0" applyFont="1" applyFill="1" applyBorder="1" applyAlignment="1">
      <alignment horizontal="center"/>
    </xf>
    <xf numFmtId="0" fontId="4" fillId="4" borderId="41" xfId="0" applyFont="1" applyFill="1" applyBorder="1" applyAlignment="1">
      <alignment horizontal="center"/>
    </xf>
    <xf numFmtId="169" fontId="24" fillId="0" borderId="55" xfId="2" applyNumberFormat="1" applyBorder="1" applyAlignment="1" applyProtection="1"/>
    <xf numFmtId="169" fontId="24" fillId="0" borderId="38" xfId="2" applyNumberFormat="1" applyBorder="1" applyAlignment="1" applyProtection="1"/>
    <xf numFmtId="169" fontId="0" fillId="0" borderId="23" xfId="0" applyNumberFormat="1" applyBorder="1" applyAlignment="1">
      <alignment horizontal="center"/>
    </xf>
    <xf numFmtId="169" fontId="0" fillId="0" borderId="9" xfId="0" applyNumberFormat="1" applyBorder="1" applyAlignment="1">
      <alignment horizontal="center"/>
    </xf>
    <xf numFmtId="169" fontId="0" fillId="0" borderId="22" xfId="0" applyNumberFormat="1" applyBorder="1" applyAlignment="1">
      <alignment horizontal="center"/>
    </xf>
    <xf numFmtId="0" fontId="7" fillId="0" borderId="42" xfId="0" applyFont="1" applyBorder="1" applyAlignment="1">
      <alignment horizontal="center" vertical="center" wrapText="1"/>
    </xf>
    <xf numFmtId="0" fontId="7" fillId="0" borderId="32" xfId="0" applyFont="1" applyBorder="1" applyAlignment="1">
      <alignment horizontal="center" vertical="center" wrapText="1"/>
    </xf>
    <xf numFmtId="0" fontId="0" fillId="0" borderId="50" xfId="0" applyBorder="1" applyAlignment="1"/>
    <xf numFmtId="0" fontId="0" fillId="0" borderId="51" xfId="0" applyBorder="1" applyAlignment="1"/>
    <xf numFmtId="0" fontId="1" fillId="0" borderId="21" xfId="0" applyFont="1" applyBorder="1" applyAlignment="1"/>
    <xf numFmtId="0" fontId="20" fillId="0" borderId="23" xfId="0" applyFont="1" applyBorder="1" applyAlignment="1"/>
    <xf numFmtId="0" fontId="21" fillId="0" borderId="10" xfId="0" applyFont="1" applyBorder="1" applyAlignment="1"/>
    <xf numFmtId="165" fontId="11" fillId="0" borderId="18" xfId="0" applyNumberFormat="1" applyFont="1" applyBorder="1"/>
    <xf numFmtId="0" fontId="8" fillId="0" borderId="0" xfId="0" applyFont="1" applyBorder="1" applyAlignment="1">
      <alignment horizontal="left"/>
    </xf>
  </cellXfs>
  <cellStyles count="3">
    <cellStyle name="Currency" xfId="1" builtinId="4"/>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0</xdr:row>
          <xdr:rowOff>9525</xdr:rowOff>
        </xdr:from>
        <xdr:to>
          <xdr:col>2</xdr:col>
          <xdr:colOff>352425</xdr:colOff>
          <xdr:row>2</xdr:row>
          <xdr:rowOff>66675</xdr:rowOff>
        </xdr:to>
        <xdr:sp macro="" textlink="">
          <xdr:nvSpPr>
            <xdr:cNvPr id="1028" name="Picture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590550</xdr:colOff>
      <xdr:row>13</xdr:row>
      <xdr:rowOff>0</xdr:rowOff>
    </xdr:from>
    <xdr:to>
      <xdr:col>15</xdr:col>
      <xdr:colOff>47625</xdr:colOff>
      <xdr:row>31</xdr:row>
      <xdr:rowOff>0</xdr:rowOff>
    </xdr:to>
    <xdr:cxnSp macro="">
      <xdr:nvCxnSpPr>
        <xdr:cNvPr id="8" name="Straight Arrow Connector 7"/>
        <xdr:cNvCxnSpPr/>
      </xdr:nvCxnSpPr>
      <xdr:spPr bwMode="auto">
        <a:xfrm flipV="1">
          <a:off x="2581275" y="2257425"/>
          <a:ext cx="5857875" cy="2971800"/>
        </a:xfrm>
        <a:prstGeom prst="straightConnector1">
          <a:avLst/>
        </a:prstGeom>
        <a:ln>
          <a:solidFill>
            <a:srgbClr val="FF0000"/>
          </a:solidFill>
          <a:headEnd type="none" w="med" len="med"/>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9</xdr:col>
      <xdr:colOff>12700</xdr:colOff>
      <xdr:row>2</xdr:row>
      <xdr:rowOff>48716</xdr:rowOff>
    </xdr:from>
    <xdr:ext cx="2238375" cy="937629"/>
    <xdr:sp macro="" textlink="">
      <xdr:nvSpPr>
        <xdr:cNvPr id="4" name="Rectangle 3"/>
        <xdr:cNvSpPr/>
      </xdr:nvSpPr>
      <xdr:spPr>
        <a:xfrm rot="20253990">
          <a:off x="5410200" y="391616"/>
          <a:ext cx="2238375" cy="937629"/>
        </a:xfrm>
        <a:prstGeom prst="rect">
          <a:avLst/>
        </a:prstGeom>
        <a:noFill/>
      </xdr:spPr>
      <xdr:txBody>
        <a:bodyPr wrap="square" lIns="91440" tIns="45720" rIns="91440" bIns="45720">
          <a:spAutoFit/>
        </a:bodyPr>
        <a:lstStyle/>
        <a:p>
          <a:pPr algn="ctr"/>
          <a:r>
            <a:rPr lang="en-US" sz="5400" b="0" cap="none" spc="0">
              <a:ln w="0"/>
              <a:gradFill>
                <a:gsLst>
                  <a:gs pos="21000">
                    <a:srgbClr val="53575C"/>
                  </a:gs>
                  <a:gs pos="88000">
                    <a:srgbClr val="C5C7CA"/>
                  </a:gs>
                </a:gsLst>
                <a:lin ang="5400000"/>
              </a:gradFill>
              <a:effectLst/>
            </a:rPr>
            <a:t>Sample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1.bin"/><Relationship Id="rId7" Type="http://schemas.openxmlformats.org/officeDocument/2006/relationships/image" Target="../media/image1.emf"/><Relationship Id="rId2" Type="http://schemas.openxmlformats.org/officeDocument/2006/relationships/hyperlink" Target="https://www.gsa.gov/travel/plan-book/per-diem-rates" TargetMode="External"/><Relationship Id="rId1" Type="http://schemas.openxmlformats.org/officeDocument/2006/relationships/hyperlink" Target="https://www.ofm.wa.gov/accounting/administrative-accounting-resources/travel" TargetMode="External"/><Relationship Id="rId6" Type="http://schemas.openxmlformats.org/officeDocument/2006/relationships/oleObject" Target="../embeddings/oleObject1.bin"/><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51"/>
  <sheetViews>
    <sheetView showZeros="0" tabSelected="1" zoomScaleNormal="100" workbookViewId="0">
      <selection activeCell="I2" sqref="I2"/>
    </sheetView>
  </sheetViews>
  <sheetFormatPr defaultRowHeight="12.75" x14ac:dyDescent="0.2"/>
  <cols>
    <col min="1" max="1" width="8.42578125" customWidth="1"/>
    <col min="2" max="3" width="10.7109375" customWidth="1"/>
    <col min="6" max="7" width="7.42578125" customWidth="1"/>
    <col min="8" max="8" width="8.140625" customWidth="1"/>
    <col min="9" max="9" width="9.85546875" customWidth="1"/>
    <col min="10" max="10" width="9.28515625" customWidth="1"/>
    <col min="12" max="12" width="6.85546875" customWidth="1"/>
    <col min="13" max="13" width="5.28515625" style="120" customWidth="1"/>
    <col min="14" max="14" width="5.7109375" customWidth="1"/>
    <col min="15" max="15" width="8.5703125" customWidth="1"/>
    <col min="16" max="16" width="8.28515625" customWidth="1"/>
    <col min="17" max="17" width="9.28515625" customWidth="1"/>
    <col min="18" max="18" width="3.85546875" customWidth="1"/>
    <col min="19" max="19" width="18" style="182" customWidth="1"/>
  </cols>
  <sheetData>
    <row r="1" spans="1:19" ht="13.5" thickBot="1" x14ac:dyDescent="0.25">
      <c r="A1" s="43" t="s">
        <v>0</v>
      </c>
      <c r="B1" s="40"/>
      <c r="C1" s="8"/>
      <c r="D1" s="40" t="s">
        <v>1</v>
      </c>
      <c r="E1" s="40"/>
      <c r="F1" s="40"/>
      <c r="G1" s="41"/>
      <c r="H1" s="3"/>
      <c r="I1" s="78"/>
      <c r="J1" s="3"/>
      <c r="K1" s="3"/>
      <c r="L1" s="3"/>
      <c r="N1" s="3"/>
      <c r="O1" s="3"/>
      <c r="P1" s="3"/>
      <c r="Q1" s="197"/>
      <c r="R1" s="197"/>
      <c r="S1" s="205"/>
    </row>
    <row r="2" spans="1:19" s="3" customFormat="1" x14ac:dyDescent="0.2">
      <c r="A2" s="46" t="s">
        <v>2</v>
      </c>
      <c r="B2" s="38"/>
      <c r="C2" s="33"/>
      <c r="D2" s="364" t="s">
        <v>108</v>
      </c>
      <c r="E2" s="39"/>
      <c r="F2" s="39"/>
      <c r="G2" s="42"/>
      <c r="J2" s="57"/>
      <c r="M2" s="120"/>
      <c r="Q2" s="318" t="s">
        <v>78</v>
      </c>
      <c r="R2" s="319"/>
      <c r="S2" s="320"/>
    </row>
    <row r="3" spans="1:19" s="3" customFormat="1" ht="15.75" thickBot="1" x14ac:dyDescent="0.3">
      <c r="A3" s="44" t="s">
        <v>3</v>
      </c>
      <c r="B3" s="45"/>
      <c r="C3" s="9"/>
      <c r="D3" s="9"/>
      <c r="E3" s="9"/>
      <c r="F3" s="9"/>
      <c r="G3" s="10"/>
      <c r="I3" s="78"/>
      <c r="M3" s="120"/>
      <c r="Q3" s="321" t="s">
        <v>99</v>
      </c>
      <c r="R3" s="322"/>
      <c r="S3" s="323"/>
    </row>
    <row r="4" spans="1:19" s="3" customFormat="1" ht="13.5" thickBot="1" x14ac:dyDescent="0.25">
      <c r="H4" s="339" t="s">
        <v>4</v>
      </c>
      <c r="I4" s="340"/>
      <c r="J4" s="340"/>
      <c r="K4" s="29"/>
      <c r="L4" s="30"/>
      <c r="M4" s="30"/>
      <c r="N4" s="31"/>
      <c r="O4" s="341" t="s">
        <v>5</v>
      </c>
      <c r="P4" s="342"/>
      <c r="Q4" s="300" t="s">
        <v>6</v>
      </c>
      <c r="R4" s="301"/>
      <c r="S4" s="302"/>
    </row>
    <row r="5" spans="1:19" s="3" customFormat="1" ht="15" x14ac:dyDescent="0.25">
      <c r="A5" s="28" t="s">
        <v>7</v>
      </c>
      <c r="B5" s="29"/>
      <c r="C5" s="29"/>
      <c r="D5" s="29"/>
      <c r="E5" s="31"/>
      <c r="F5" s="32" t="s">
        <v>8</v>
      </c>
      <c r="G5" s="31"/>
      <c r="H5" s="303" t="s">
        <v>85</v>
      </c>
      <c r="I5" s="304"/>
      <c r="J5" s="304"/>
      <c r="K5" s="304"/>
      <c r="L5" s="240"/>
      <c r="M5" s="238"/>
      <c r="N5" s="239"/>
      <c r="O5" s="329" t="s">
        <v>107</v>
      </c>
      <c r="P5" s="330"/>
      <c r="Q5" s="333" t="s">
        <v>87</v>
      </c>
      <c r="R5" s="334"/>
      <c r="S5" s="335"/>
    </row>
    <row r="6" spans="1:19" s="3" customFormat="1" ht="15.75" x14ac:dyDescent="0.25">
      <c r="A6" s="297" t="s">
        <v>83</v>
      </c>
      <c r="B6" s="298"/>
      <c r="C6" s="298"/>
      <c r="D6" s="298"/>
      <c r="E6" s="299"/>
      <c r="F6" s="327" t="s">
        <v>82</v>
      </c>
      <c r="G6" s="328"/>
      <c r="H6" s="303" t="s">
        <v>86</v>
      </c>
      <c r="I6" s="304"/>
      <c r="J6" s="304"/>
      <c r="K6" s="304"/>
      <c r="L6" s="7"/>
      <c r="M6" s="7"/>
      <c r="N6" s="6"/>
      <c r="O6" s="346" t="s">
        <v>84</v>
      </c>
      <c r="P6" s="347"/>
      <c r="Q6" s="300" t="s">
        <v>9</v>
      </c>
      <c r="R6" s="301"/>
      <c r="S6" s="302"/>
    </row>
    <row r="7" spans="1:19" s="3" customFormat="1" ht="16.5" thickBot="1" x14ac:dyDescent="0.3">
      <c r="A7" s="307"/>
      <c r="B7" s="308"/>
      <c r="C7" s="308"/>
      <c r="D7" s="308"/>
      <c r="E7" s="309"/>
      <c r="F7" s="36"/>
      <c r="G7" s="35"/>
      <c r="H7" s="305" t="s">
        <v>87</v>
      </c>
      <c r="I7" s="306"/>
      <c r="J7" s="306"/>
      <c r="K7" s="306"/>
      <c r="L7" s="119"/>
      <c r="M7" s="121"/>
      <c r="N7" s="35"/>
      <c r="O7" s="331" t="s">
        <v>104</v>
      </c>
      <c r="P7" s="332"/>
      <c r="Q7" s="336" t="s">
        <v>87</v>
      </c>
      <c r="R7" s="337"/>
      <c r="S7" s="338"/>
    </row>
    <row r="8" spans="1:19" s="2" customFormat="1" ht="12.75" customHeight="1" x14ac:dyDescent="0.2">
      <c r="A8" s="1"/>
      <c r="B8" s="133" t="s">
        <v>10</v>
      </c>
      <c r="C8" s="134"/>
      <c r="D8" s="134"/>
      <c r="E8" s="135"/>
      <c r="F8" s="348" t="s">
        <v>11</v>
      </c>
      <c r="G8" s="349"/>
      <c r="H8" s="349"/>
      <c r="I8" s="349"/>
      <c r="J8" s="349"/>
      <c r="K8" s="350"/>
      <c r="L8" s="133" t="s">
        <v>12</v>
      </c>
      <c r="M8" s="136"/>
      <c r="N8" s="134"/>
      <c r="O8" s="135"/>
      <c r="P8" s="19"/>
      <c r="Q8" s="19"/>
      <c r="R8" s="295"/>
      <c r="S8" s="296"/>
    </row>
    <row r="9" spans="1:19" s="16" customFormat="1" ht="18" x14ac:dyDescent="0.2">
      <c r="A9" s="11" t="s">
        <v>13</v>
      </c>
      <c r="B9" s="73" t="s">
        <v>14</v>
      </c>
      <c r="C9" s="73" t="s">
        <v>15</v>
      </c>
      <c r="D9" s="20" t="s">
        <v>16</v>
      </c>
      <c r="E9" s="20"/>
      <c r="F9" s="324" t="s">
        <v>17</v>
      </c>
      <c r="G9" s="325"/>
      <c r="H9" s="325"/>
      <c r="I9" s="326"/>
      <c r="J9" s="13" t="s">
        <v>18</v>
      </c>
      <c r="K9" s="12" t="s">
        <v>19</v>
      </c>
      <c r="L9" s="324" t="s">
        <v>20</v>
      </c>
      <c r="M9" s="343"/>
      <c r="N9" s="13" t="s">
        <v>21</v>
      </c>
      <c r="O9" s="12" t="s">
        <v>22</v>
      </c>
      <c r="P9" s="14" t="s">
        <v>23</v>
      </c>
      <c r="Q9" s="15" t="s">
        <v>24</v>
      </c>
      <c r="R9" s="344" t="s">
        <v>25</v>
      </c>
      <c r="S9" s="345"/>
    </row>
    <row r="10" spans="1:19" s="18" customFormat="1" ht="18.75" thickBot="1" x14ac:dyDescent="0.2">
      <c r="A10" s="17" t="s">
        <v>26</v>
      </c>
      <c r="B10" s="21"/>
      <c r="C10" s="21"/>
      <c r="D10" s="22" t="s">
        <v>27</v>
      </c>
      <c r="E10" s="22" t="s">
        <v>28</v>
      </c>
      <c r="F10" s="22" t="s">
        <v>29</v>
      </c>
      <c r="G10" s="22" t="s">
        <v>30</v>
      </c>
      <c r="H10" s="22" t="s">
        <v>31</v>
      </c>
      <c r="I10" s="23" t="s">
        <v>32</v>
      </c>
      <c r="J10" s="27" t="s">
        <v>33</v>
      </c>
      <c r="K10" s="21"/>
      <c r="L10" s="25" t="s">
        <v>34</v>
      </c>
      <c r="M10" s="172" t="s">
        <v>35</v>
      </c>
      <c r="N10" s="26" t="s">
        <v>36</v>
      </c>
      <c r="O10" s="26" t="s">
        <v>37</v>
      </c>
      <c r="P10" s="27" t="s">
        <v>38</v>
      </c>
      <c r="Q10" s="24" t="s">
        <v>19</v>
      </c>
      <c r="R10" s="293"/>
      <c r="S10" s="294"/>
    </row>
    <row r="11" spans="1:19" x14ac:dyDescent="0.2">
      <c r="A11" s="270">
        <v>44270</v>
      </c>
      <c r="B11" s="284" t="s">
        <v>91</v>
      </c>
      <c r="C11" s="285" t="s">
        <v>90</v>
      </c>
      <c r="D11" s="271" t="s">
        <v>101</v>
      </c>
      <c r="E11" s="271" t="s">
        <v>88</v>
      </c>
      <c r="F11" s="211"/>
      <c r="G11" s="211"/>
      <c r="H11" s="211"/>
      <c r="I11" s="212">
        <f>SUM(F11:H11)</f>
        <v>0</v>
      </c>
      <c r="J11" s="212"/>
      <c r="K11" s="213">
        <f>SUM(I11+J11)</f>
        <v>0</v>
      </c>
      <c r="L11" s="214">
        <v>100</v>
      </c>
      <c r="M11" s="214"/>
      <c r="N11" s="241">
        <v>0.58499999999999996</v>
      </c>
      <c r="O11" s="218">
        <f>L11*N11</f>
        <v>58.5</v>
      </c>
      <c r="P11" s="215"/>
      <c r="Q11" s="218">
        <f>SUM(K11+O11+P11)</f>
        <v>58.5</v>
      </c>
      <c r="R11" s="316" t="s">
        <v>89</v>
      </c>
      <c r="S11" s="317"/>
    </row>
    <row r="12" spans="1:19" x14ac:dyDescent="0.2">
      <c r="A12" s="281">
        <v>44277</v>
      </c>
      <c r="B12" s="273" t="s">
        <v>91</v>
      </c>
      <c r="C12" s="274" t="s">
        <v>90</v>
      </c>
      <c r="D12" s="275" t="s">
        <v>102</v>
      </c>
      <c r="E12" s="275" t="s">
        <v>103</v>
      </c>
      <c r="F12" s="216">
        <v>14</v>
      </c>
      <c r="G12" s="223">
        <v>16</v>
      </c>
      <c r="H12" s="223">
        <v>25</v>
      </c>
      <c r="I12" s="220">
        <f>SUM(F12:H12)</f>
        <v>55</v>
      </c>
      <c r="J12" s="220"/>
      <c r="K12" s="213">
        <f>SUM(I12+J12)</f>
        <v>55</v>
      </c>
      <c r="L12" s="282">
        <v>100</v>
      </c>
      <c r="M12" s="282"/>
      <c r="N12" s="263">
        <v>0.58499999999999996</v>
      </c>
      <c r="O12" s="218">
        <f>L12*N12</f>
        <v>58.5</v>
      </c>
      <c r="P12" s="283"/>
      <c r="Q12" s="218">
        <f t="shared" ref="Q12:Q13" si="0">SUM(K12+O12+P12)</f>
        <v>113.5</v>
      </c>
      <c r="R12" s="316" t="s">
        <v>89</v>
      </c>
      <c r="S12" s="317"/>
    </row>
    <row r="13" spans="1:19" x14ac:dyDescent="0.2">
      <c r="A13" s="272">
        <v>44280</v>
      </c>
      <c r="B13" s="273" t="s">
        <v>91</v>
      </c>
      <c r="C13" s="274" t="s">
        <v>90</v>
      </c>
      <c r="D13" s="275" t="s">
        <v>92</v>
      </c>
      <c r="E13" s="276"/>
      <c r="F13" s="216">
        <v>14</v>
      </c>
      <c r="G13" s="216">
        <v>16</v>
      </c>
      <c r="H13" s="216">
        <v>25</v>
      </c>
      <c r="I13" s="213">
        <f t="shared" ref="I13:I28" si="1">SUM(F13:H13)</f>
        <v>55</v>
      </c>
      <c r="J13" s="213">
        <v>94</v>
      </c>
      <c r="K13" s="213">
        <f t="shared" ref="K13:K28" si="2">SUM(I13+J13)</f>
        <v>149</v>
      </c>
      <c r="L13" s="217">
        <v>100</v>
      </c>
      <c r="M13" s="217"/>
      <c r="N13" s="263">
        <v>0.58499999999999996</v>
      </c>
      <c r="O13" s="218">
        <f t="shared" ref="O13:O28" si="3">L13*N13</f>
        <v>58.5</v>
      </c>
      <c r="P13" s="219">
        <v>246</v>
      </c>
      <c r="Q13" s="218">
        <f t="shared" si="0"/>
        <v>453.5</v>
      </c>
      <c r="R13" s="316" t="s">
        <v>89</v>
      </c>
      <c r="S13" s="317"/>
    </row>
    <row r="14" spans="1:19" x14ac:dyDescent="0.2">
      <c r="A14" s="272">
        <v>44281</v>
      </c>
      <c r="B14" s="273" t="s">
        <v>100</v>
      </c>
      <c r="C14" s="274" t="s">
        <v>91</v>
      </c>
      <c r="D14" s="275"/>
      <c r="E14" s="275" t="s">
        <v>93</v>
      </c>
      <c r="F14" s="216">
        <v>14</v>
      </c>
      <c r="G14" s="216">
        <v>16</v>
      </c>
      <c r="H14" s="216"/>
      <c r="I14" s="213">
        <f t="shared" si="1"/>
        <v>30</v>
      </c>
      <c r="J14" s="220"/>
      <c r="K14" s="213">
        <f t="shared" si="2"/>
        <v>30</v>
      </c>
      <c r="L14" s="217">
        <v>100</v>
      </c>
      <c r="M14" s="217"/>
      <c r="N14" s="263">
        <v>0.58499999999999996</v>
      </c>
      <c r="O14" s="218">
        <f t="shared" si="3"/>
        <v>58.5</v>
      </c>
      <c r="P14" s="219">
        <v>53</v>
      </c>
      <c r="Q14" s="218">
        <f t="shared" ref="Q14:Q27" si="4">SUM(K14+O14+P14)</f>
        <v>141.5</v>
      </c>
      <c r="R14" s="316"/>
      <c r="S14" s="317"/>
    </row>
    <row r="15" spans="1:19" x14ac:dyDescent="0.2">
      <c r="A15" s="233"/>
      <c r="B15" s="76"/>
      <c r="C15" s="183"/>
      <c r="D15" s="265"/>
      <c r="E15" s="265"/>
      <c r="F15" s="216"/>
      <c r="G15" s="221"/>
      <c r="H15" s="221"/>
      <c r="I15" s="213">
        <f t="shared" si="1"/>
        <v>0</v>
      </c>
      <c r="J15" s="213"/>
      <c r="K15" s="213">
        <f t="shared" si="2"/>
        <v>0</v>
      </c>
      <c r="L15" s="217"/>
      <c r="M15" s="217"/>
      <c r="N15" s="263">
        <v>0.58499999999999996</v>
      </c>
      <c r="O15" s="218">
        <f t="shared" si="3"/>
        <v>0</v>
      </c>
      <c r="P15" s="217"/>
      <c r="Q15" s="210">
        <f t="shared" si="4"/>
        <v>0</v>
      </c>
      <c r="R15" s="315"/>
      <c r="S15" s="314"/>
    </row>
    <row r="16" spans="1:19" x14ac:dyDescent="0.2">
      <c r="A16" s="233"/>
      <c r="B16" s="76"/>
      <c r="C16" s="183"/>
      <c r="D16" s="266"/>
      <c r="E16" s="265"/>
      <c r="F16" s="216"/>
      <c r="G16" s="221"/>
      <c r="H16" s="221"/>
      <c r="I16" s="213">
        <f>SUM(F16:H16)</f>
        <v>0</v>
      </c>
      <c r="J16" s="213"/>
      <c r="K16" s="213">
        <f t="shared" si="2"/>
        <v>0</v>
      </c>
      <c r="L16" s="217"/>
      <c r="M16" s="217"/>
      <c r="N16" s="263">
        <v>0.58499999999999996</v>
      </c>
      <c r="O16" s="218">
        <f t="shared" si="3"/>
        <v>0</v>
      </c>
      <c r="P16" s="217"/>
      <c r="Q16" s="210">
        <f t="shared" si="4"/>
        <v>0</v>
      </c>
      <c r="R16" s="315"/>
      <c r="S16" s="314"/>
    </row>
    <row r="17" spans="1:19" x14ac:dyDescent="0.2">
      <c r="A17" s="233"/>
      <c r="B17" s="76"/>
      <c r="C17" s="183"/>
      <c r="D17" s="265"/>
      <c r="E17" s="265"/>
      <c r="F17" s="290" t="s">
        <v>105</v>
      </c>
      <c r="G17" s="221"/>
      <c r="H17" s="221"/>
      <c r="I17" s="213">
        <f>SUM(F17:H17)</f>
        <v>0</v>
      </c>
      <c r="J17" s="213"/>
      <c r="K17" s="213">
        <f t="shared" si="2"/>
        <v>0</v>
      </c>
      <c r="L17" s="217"/>
      <c r="M17" s="217"/>
      <c r="N17" s="263">
        <v>0.58499999999999996</v>
      </c>
      <c r="O17" s="218">
        <f t="shared" si="3"/>
        <v>0</v>
      </c>
      <c r="P17" s="222"/>
      <c r="Q17" s="210">
        <f t="shared" si="4"/>
        <v>0</v>
      </c>
      <c r="R17" s="313"/>
      <c r="S17" s="314"/>
    </row>
    <row r="18" spans="1:19" x14ac:dyDescent="0.2">
      <c r="A18" s="292"/>
      <c r="B18" s="183"/>
      <c r="C18" s="176"/>
      <c r="D18" s="265"/>
      <c r="E18" s="291"/>
      <c r="F18" s="351" t="s">
        <v>106</v>
      </c>
      <c r="G18" s="351"/>
      <c r="H18" s="351"/>
      <c r="I18" s="351"/>
      <c r="J18" s="352"/>
      <c r="K18" s="213">
        <f t="shared" si="2"/>
        <v>0</v>
      </c>
      <c r="L18" s="217"/>
      <c r="M18" s="217"/>
      <c r="N18" s="263">
        <v>0.58499999999999996</v>
      </c>
      <c r="O18" s="218"/>
      <c r="P18" s="217"/>
      <c r="Q18" s="210">
        <f t="shared" si="4"/>
        <v>0</v>
      </c>
      <c r="R18" s="315"/>
      <c r="S18" s="314"/>
    </row>
    <row r="19" spans="1:19" x14ac:dyDescent="0.2">
      <c r="A19" s="233"/>
      <c r="B19" s="76"/>
      <c r="C19" s="183"/>
      <c r="D19" s="267"/>
      <c r="E19" s="265"/>
      <c r="F19" s="216"/>
      <c r="G19" s="221"/>
      <c r="H19" s="221"/>
      <c r="I19" s="213">
        <f t="shared" si="1"/>
        <v>0</v>
      </c>
      <c r="J19" s="213"/>
      <c r="K19" s="213">
        <f t="shared" si="2"/>
        <v>0</v>
      </c>
      <c r="L19" s="217"/>
      <c r="M19" s="217"/>
      <c r="N19" s="263">
        <v>0.58499999999999996</v>
      </c>
      <c r="O19" s="218">
        <f t="shared" ref="O19:O21" si="5">SUM(F19, G19,H19)</f>
        <v>0</v>
      </c>
      <c r="P19" s="217"/>
      <c r="Q19" s="210">
        <f t="shared" si="4"/>
        <v>0</v>
      </c>
      <c r="R19" s="315"/>
      <c r="S19" s="314"/>
    </row>
    <row r="20" spans="1:19" x14ac:dyDescent="0.2">
      <c r="A20" s="286"/>
      <c r="B20" s="287"/>
      <c r="C20" s="183"/>
      <c r="D20" s="265"/>
      <c r="E20" s="265"/>
      <c r="F20" s="216"/>
      <c r="G20" s="221"/>
      <c r="H20" s="221"/>
      <c r="I20" s="213">
        <f t="shared" si="1"/>
        <v>0</v>
      </c>
      <c r="J20" s="213"/>
      <c r="K20" s="213">
        <f t="shared" si="2"/>
        <v>0</v>
      </c>
      <c r="L20" s="217"/>
      <c r="M20" s="217"/>
      <c r="N20" s="263">
        <v>0.58499999999999996</v>
      </c>
      <c r="O20" s="218">
        <f t="shared" si="5"/>
        <v>0</v>
      </c>
      <c r="P20" s="217"/>
      <c r="Q20" s="210">
        <f t="shared" si="4"/>
        <v>0</v>
      </c>
      <c r="R20" s="315"/>
      <c r="S20" s="314"/>
    </row>
    <row r="21" spans="1:19" x14ac:dyDescent="0.2">
      <c r="A21" s="286"/>
      <c r="B21" s="287"/>
      <c r="C21" s="288"/>
      <c r="D21" s="289"/>
      <c r="E21" s="265"/>
      <c r="F21" s="216"/>
      <c r="G21" s="221"/>
      <c r="H21" s="221"/>
      <c r="I21" s="213">
        <f t="shared" si="1"/>
        <v>0</v>
      </c>
      <c r="J21" s="213"/>
      <c r="K21" s="213">
        <f t="shared" si="2"/>
        <v>0</v>
      </c>
      <c r="L21" s="217"/>
      <c r="M21" s="217"/>
      <c r="N21" s="263">
        <v>0.58499999999999996</v>
      </c>
      <c r="O21" s="218">
        <f t="shared" si="5"/>
        <v>0</v>
      </c>
      <c r="P21" s="217"/>
      <c r="Q21" s="210">
        <f t="shared" si="4"/>
        <v>0</v>
      </c>
      <c r="R21" s="315"/>
      <c r="S21" s="314"/>
    </row>
    <row r="22" spans="1:19" x14ac:dyDescent="0.2">
      <c r="A22" s="233"/>
      <c r="B22" s="76"/>
      <c r="C22" s="183"/>
      <c r="D22" s="265"/>
      <c r="E22" s="265"/>
      <c r="F22" s="216"/>
      <c r="G22" s="221"/>
      <c r="H22" s="221"/>
      <c r="I22" s="213">
        <f t="shared" si="1"/>
        <v>0</v>
      </c>
      <c r="J22" s="213"/>
      <c r="K22" s="213">
        <f t="shared" si="2"/>
        <v>0</v>
      </c>
      <c r="L22" s="217"/>
      <c r="M22" s="217"/>
      <c r="N22" s="263">
        <v>0.58499999999999996</v>
      </c>
      <c r="O22" s="218">
        <f t="shared" si="3"/>
        <v>0</v>
      </c>
      <c r="P22" s="217"/>
      <c r="Q22" s="210">
        <f t="shared" si="4"/>
        <v>0</v>
      </c>
      <c r="R22" s="313"/>
      <c r="S22" s="314"/>
    </row>
    <row r="23" spans="1:19" x14ac:dyDescent="0.2">
      <c r="A23" s="233"/>
      <c r="B23" s="76"/>
      <c r="C23" s="183"/>
      <c r="D23" s="265"/>
      <c r="E23" s="265"/>
      <c r="F23" s="216"/>
      <c r="G23" s="221"/>
      <c r="H23" s="221"/>
      <c r="I23" s="213">
        <f t="shared" si="1"/>
        <v>0</v>
      </c>
      <c r="J23" s="213"/>
      <c r="K23" s="213">
        <f t="shared" si="2"/>
        <v>0</v>
      </c>
      <c r="L23" s="217"/>
      <c r="M23" s="217"/>
      <c r="N23" s="263">
        <v>0.58499999999999996</v>
      </c>
      <c r="O23" s="218">
        <f t="shared" si="3"/>
        <v>0</v>
      </c>
      <c r="P23" s="217"/>
      <c r="Q23" s="210">
        <f t="shared" si="4"/>
        <v>0</v>
      </c>
      <c r="R23" s="313"/>
      <c r="S23" s="314"/>
    </row>
    <row r="24" spans="1:19" x14ac:dyDescent="0.2">
      <c r="A24" s="233"/>
      <c r="B24" s="76"/>
      <c r="C24" s="183"/>
      <c r="D24" s="265"/>
      <c r="E24" s="265"/>
      <c r="F24" s="216"/>
      <c r="G24" s="221"/>
      <c r="H24" s="221"/>
      <c r="I24" s="213">
        <f t="shared" si="1"/>
        <v>0</v>
      </c>
      <c r="J24" s="213"/>
      <c r="K24" s="213">
        <f t="shared" si="2"/>
        <v>0</v>
      </c>
      <c r="L24" s="217"/>
      <c r="M24" s="217"/>
      <c r="N24" s="263">
        <v>0.58499999999999996</v>
      </c>
      <c r="O24" s="218">
        <f t="shared" si="3"/>
        <v>0</v>
      </c>
      <c r="P24" s="217"/>
      <c r="Q24" s="210">
        <f t="shared" si="4"/>
        <v>0</v>
      </c>
      <c r="R24" s="313"/>
      <c r="S24" s="314"/>
    </row>
    <row r="25" spans="1:19" x14ac:dyDescent="0.2">
      <c r="A25" s="233"/>
      <c r="B25" s="76"/>
      <c r="C25" s="183"/>
      <c r="D25" s="265"/>
      <c r="E25" s="265"/>
      <c r="F25" s="216"/>
      <c r="G25" s="221"/>
      <c r="H25" s="221"/>
      <c r="I25" s="213">
        <f t="shared" si="1"/>
        <v>0</v>
      </c>
      <c r="J25" s="213"/>
      <c r="K25" s="213">
        <f t="shared" si="2"/>
        <v>0</v>
      </c>
      <c r="L25" s="217"/>
      <c r="M25" s="217"/>
      <c r="N25" s="263">
        <v>0.58499999999999996</v>
      </c>
      <c r="O25" s="218">
        <f t="shared" si="3"/>
        <v>0</v>
      </c>
      <c r="P25" s="217"/>
      <c r="Q25" s="210">
        <f t="shared" si="4"/>
        <v>0</v>
      </c>
      <c r="R25" s="313"/>
      <c r="S25" s="314"/>
    </row>
    <row r="26" spans="1:19" x14ac:dyDescent="0.2">
      <c r="A26" s="233"/>
      <c r="B26" s="76"/>
      <c r="C26" s="183"/>
      <c r="D26" s="265"/>
      <c r="E26" s="265"/>
      <c r="F26" s="216"/>
      <c r="G26" s="221"/>
      <c r="H26" s="221"/>
      <c r="J26" s="213"/>
      <c r="K26" s="213"/>
      <c r="L26" s="217"/>
      <c r="M26" s="217"/>
      <c r="N26" s="263">
        <v>0.58499999999999996</v>
      </c>
      <c r="O26" s="218">
        <f t="shared" si="3"/>
        <v>0</v>
      </c>
      <c r="P26" s="217"/>
      <c r="Q26" s="210">
        <f t="shared" si="4"/>
        <v>0</v>
      </c>
      <c r="R26" s="313"/>
      <c r="S26" s="314"/>
    </row>
    <row r="27" spans="1:19" x14ac:dyDescent="0.2">
      <c r="A27" s="233"/>
      <c r="B27" s="76"/>
      <c r="C27" s="183"/>
      <c r="D27" s="265"/>
      <c r="E27" s="265"/>
      <c r="F27" s="216"/>
      <c r="G27" s="221"/>
      <c r="H27" s="221"/>
      <c r="J27" s="213"/>
      <c r="K27" s="213"/>
      <c r="L27" s="217"/>
      <c r="M27" s="217"/>
      <c r="N27" s="263">
        <v>0.58499999999999996</v>
      </c>
      <c r="O27" s="218">
        <f t="shared" si="3"/>
        <v>0</v>
      </c>
      <c r="P27" s="217"/>
      <c r="Q27" s="210">
        <f t="shared" si="4"/>
        <v>0</v>
      </c>
      <c r="R27" s="313"/>
      <c r="S27" s="314"/>
    </row>
    <row r="28" spans="1:19" ht="13.5" thickBot="1" x14ac:dyDescent="0.25">
      <c r="A28" s="233"/>
      <c r="B28" s="231"/>
      <c r="C28" s="232"/>
      <c r="D28" s="268"/>
      <c r="E28" s="268"/>
      <c r="F28" s="223"/>
      <c r="G28" s="224"/>
      <c r="H28" s="224"/>
      <c r="I28" s="225">
        <f t="shared" si="1"/>
        <v>0</v>
      </c>
      <c r="J28" s="225"/>
      <c r="K28" s="213">
        <f t="shared" si="2"/>
        <v>0</v>
      </c>
      <c r="L28" s="226"/>
      <c r="M28" s="226"/>
      <c r="N28" s="363">
        <v>0.58499999999999996</v>
      </c>
      <c r="O28" s="218">
        <f t="shared" si="3"/>
        <v>0</v>
      </c>
      <c r="P28" s="227"/>
      <c r="Q28" s="210">
        <f>SUM(K28+O28+P28)</f>
        <v>0</v>
      </c>
      <c r="R28" s="358"/>
      <c r="S28" s="359"/>
    </row>
    <row r="29" spans="1:19" ht="13.5" thickBot="1" x14ac:dyDescent="0.25">
      <c r="A29" s="310" t="s">
        <v>39</v>
      </c>
      <c r="B29" s="311"/>
      <c r="C29" s="311"/>
      <c r="D29" s="312"/>
      <c r="E29" s="53" t="s">
        <v>40</v>
      </c>
      <c r="F29" s="52"/>
      <c r="G29" s="50"/>
      <c r="H29" s="52"/>
      <c r="I29" s="74"/>
      <c r="J29" s="75"/>
      <c r="K29" s="74"/>
      <c r="L29" s="52"/>
      <c r="M29" s="122"/>
      <c r="N29" s="168"/>
      <c r="O29" s="50"/>
      <c r="P29" s="52"/>
      <c r="Q29" s="264"/>
      <c r="R29" s="360"/>
      <c r="S29" s="320"/>
    </row>
    <row r="30" spans="1:19" ht="15" thickBot="1" x14ac:dyDescent="0.25">
      <c r="A30" s="48" t="s">
        <v>41</v>
      </c>
      <c r="B30" s="47" t="s">
        <v>42</v>
      </c>
      <c r="C30" s="47" t="s">
        <v>43</v>
      </c>
      <c r="D30" s="49" t="s">
        <v>44</v>
      </c>
      <c r="E30" s="51"/>
      <c r="F30" s="207">
        <f>SUM(F11:F28)</f>
        <v>42</v>
      </c>
      <c r="G30" s="207">
        <f t="shared" ref="G30:M30" si="6">SUM(G11:G28)</f>
        <v>48</v>
      </c>
      <c r="H30" s="207">
        <f t="shared" si="6"/>
        <v>50</v>
      </c>
      <c r="I30" s="207">
        <f t="shared" si="6"/>
        <v>140</v>
      </c>
      <c r="J30" s="207">
        <f t="shared" si="6"/>
        <v>94</v>
      </c>
      <c r="K30" s="207">
        <f t="shared" si="6"/>
        <v>234</v>
      </c>
      <c r="L30" s="208">
        <f t="shared" si="6"/>
        <v>400</v>
      </c>
      <c r="M30" s="208">
        <f t="shared" si="6"/>
        <v>0</v>
      </c>
      <c r="N30" s="209"/>
      <c r="O30" s="269">
        <f>SUM(O11:O27)</f>
        <v>234</v>
      </c>
      <c r="P30" s="207">
        <f t="shared" ref="P30:Q30" si="7">SUM(P11:P28)</f>
        <v>299</v>
      </c>
      <c r="Q30" s="207">
        <f t="shared" si="7"/>
        <v>767</v>
      </c>
      <c r="R30" s="361"/>
      <c r="S30" s="362"/>
    </row>
    <row r="31" spans="1:19" s="57" customFormat="1" ht="13.5" customHeight="1" x14ac:dyDescent="0.2">
      <c r="A31" s="277">
        <v>43549</v>
      </c>
      <c r="B31" s="278" t="s">
        <v>94</v>
      </c>
      <c r="C31" s="278" t="s">
        <v>95</v>
      </c>
      <c r="D31" s="262">
        <v>246</v>
      </c>
      <c r="E31" s="28" t="s">
        <v>45</v>
      </c>
      <c r="F31" s="59"/>
      <c r="G31" s="174"/>
      <c r="H31" s="32" t="s">
        <v>46</v>
      </c>
      <c r="I31" s="60"/>
      <c r="J31" s="61"/>
      <c r="K31" s="32" t="s">
        <v>47</v>
      </c>
      <c r="L31" s="32" t="s">
        <v>79</v>
      </c>
      <c r="M31" s="128"/>
      <c r="N31" s="60"/>
      <c r="O31" s="61"/>
      <c r="P31" s="32" t="s">
        <v>48</v>
      </c>
      <c r="Q31" s="61"/>
      <c r="R31" s="62" t="s">
        <v>49</v>
      </c>
      <c r="S31" s="177" t="s">
        <v>50</v>
      </c>
    </row>
    <row r="32" spans="1:19" ht="13.5" thickBot="1" x14ac:dyDescent="0.25">
      <c r="A32" s="277">
        <v>43550</v>
      </c>
      <c r="B32" s="278" t="s">
        <v>96</v>
      </c>
      <c r="C32" s="278" t="s">
        <v>97</v>
      </c>
      <c r="D32" s="262">
        <v>53</v>
      </c>
      <c r="E32" s="235"/>
      <c r="F32" s="175"/>
      <c r="G32" s="79"/>
      <c r="H32" s="63"/>
      <c r="I32" s="34"/>
      <c r="J32" s="64"/>
      <c r="K32" s="63"/>
      <c r="L32" s="123"/>
      <c r="M32" s="121"/>
      <c r="N32" s="34"/>
      <c r="O32" s="64"/>
      <c r="P32" s="80"/>
      <c r="Q32" s="64"/>
      <c r="R32" s="65" t="s">
        <v>51</v>
      </c>
      <c r="S32" s="178"/>
    </row>
    <row r="33" spans="1:19" s="3" customFormat="1" ht="12.75" customHeight="1" x14ac:dyDescent="0.2">
      <c r="A33" s="234"/>
      <c r="B33" s="130"/>
      <c r="C33" s="130"/>
      <c r="D33" s="228"/>
      <c r="E33" s="236" t="s">
        <v>80</v>
      </c>
      <c r="F33" s="138"/>
      <c r="G33" s="82" t="s">
        <v>53</v>
      </c>
      <c r="H33" s="54"/>
      <c r="I33" s="146" t="s">
        <v>54</v>
      </c>
      <c r="J33" s="146" t="s">
        <v>55</v>
      </c>
      <c r="K33" s="83" t="s">
        <v>56</v>
      </c>
      <c r="L33" s="99" t="s">
        <v>52</v>
      </c>
      <c r="M33" s="173" t="s">
        <v>57</v>
      </c>
      <c r="N33" s="146" t="s">
        <v>52</v>
      </c>
      <c r="O33" s="159" t="s">
        <v>54</v>
      </c>
      <c r="P33" s="159" t="s">
        <v>58</v>
      </c>
      <c r="Q33" s="248" t="s">
        <v>44</v>
      </c>
      <c r="R33" s="249"/>
      <c r="S33" s="356" t="s">
        <v>59</v>
      </c>
    </row>
    <row r="34" spans="1:19" ht="12.75" customHeight="1" x14ac:dyDescent="0.2">
      <c r="A34" s="234"/>
      <c r="B34" s="130"/>
      <c r="C34" s="130"/>
      <c r="D34" s="228"/>
      <c r="E34" s="237" t="s">
        <v>81</v>
      </c>
      <c r="F34" s="139" t="s">
        <v>60</v>
      </c>
      <c r="G34" s="137" t="s">
        <v>61</v>
      </c>
      <c r="H34" s="82" t="s">
        <v>62</v>
      </c>
      <c r="I34" s="147" t="s">
        <v>63</v>
      </c>
      <c r="J34" s="147" t="s">
        <v>63</v>
      </c>
      <c r="K34" s="108" t="s">
        <v>64</v>
      </c>
      <c r="L34" s="124" t="s">
        <v>65</v>
      </c>
      <c r="M34" s="99" t="s">
        <v>66</v>
      </c>
      <c r="N34" s="160" t="s">
        <v>67</v>
      </c>
      <c r="O34" s="146" t="s">
        <v>67</v>
      </c>
      <c r="P34" s="159" t="s">
        <v>68</v>
      </c>
      <c r="Q34" s="250"/>
      <c r="R34" s="251"/>
      <c r="S34" s="357"/>
    </row>
    <row r="35" spans="1:19" ht="12.75" customHeight="1" x14ac:dyDescent="0.2">
      <c r="A35" s="234"/>
      <c r="B35" s="131"/>
      <c r="C35" s="130"/>
      <c r="D35" s="229"/>
      <c r="E35" s="84"/>
      <c r="F35" s="171"/>
      <c r="G35" s="89"/>
      <c r="H35" s="85"/>
      <c r="I35" s="171"/>
      <c r="J35" s="169"/>
      <c r="K35" s="86"/>
      <c r="L35" s="125"/>
      <c r="M35" s="87"/>
      <c r="N35" s="169"/>
      <c r="O35" s="170"/>
      <c r="P35" s="170"/>
      <c r="Q35" s="206"/>
      <c r="R35" s="88"/>
      <c r="S35" s="198"/>
    </row>
    <row r="36" spans="1:19" x14ac:dyDescent="0.2">
      <c r="A36" s="234"/>
      <c r="B36" s="130"/>
      <c r="C36" s="131"/>
      <c r="D36" s="228"/>
      <c r="E36" s="184"/>
      <c r="F36" s="187"/>
      <c r="G36" s="185"/>
      <c r="H36" s="186"/>
      <c r="I36" s="187"/>
      <c r="J36" s="188"/>
      <c r="K36" s="111"/>
      <c r="L36" s="103"/>
      <c r="M36" s="104"/>
      <c r="N36" s="146"/>
      <c r="O36" s="161"/>
      <c r="P36" s="161"/>
      <c r="Q36" s="242"/>
      <c r="R36" s="243"/>
      <c r="S36" s="199"/>
    </row>
    <row r="37" spans="1:19" x14ac:dyDescent="0.2">
      <c r="A37" s="234"/>
      <c r="B37" s="130"/>
      <c r="C37" s="130"/>
      <c r="D37" s="228"/>
      <c r="E37" s="189"/>
      <c r="F37" s="190"/>
      <c r="G37" s="191"/>
      <c r="H37" s="192"/>
      <c r="I37" s="190"/>
      <c r="J37" s="193"/>
      <c r="K37" s="113"/>
      <c r="L37" s="102"/>
      <c r="M37" s="118"/>
      <c r="N37" s="162"/>
      <c r="O37" s="163"/>
      <c r="P37" s="163"/>
      <c r="Q37" s="244"/>
      <c r="R37" s="245"/>
      <c r="S37" s="200"/>
    </row>
    <row r="38" spans="1:19" x14ac:dyDescent="0.2">
      <c r="A38" s="234"/>
      <c r="B38" s="130"/>
      <c r="C38" s="130"/>
      <c r="D38" s="228"/>
      <c r="E38" s="109"/>
      <c r="F38" s="141"/>
      <c r="G38" s="58"/>
      <c r="H38" s="110"/>
      <c r="I38" s="149"/>
      <c r="J38" s="150"/>
      <c r="K38" s="111"/>
      <c r="L38" s="103"/>
      <c r="M38" s="104"/>
      <c r="N38" s="146"/>
      <c r="O38" s="161"/>
      <c r="P38" s="161"/>
      <c r="Q38" s="242"/>
      <c r="R38" s="243"/>
      <c r="S38" s="199"/>
    </row>
    <row r="39" spans="1:19" x14ac:dyDescent="0.2">
      <c r="A39" s="234"/>
      <c r="B39" s="130"/>
      <c r="C39" s="130"/>
      <c r="D39" s="228"/>
      <c r="E39" s="112"/>
      <c r="F39" s="142"/>
      <c r="G39" s="56"/>
      <c r="H39" s="33"/>
      <c r="I39" s="151"/>
      <c r="J39" s="152"/>
      <c r="K39" s="113"/>
      <c r="L39" s="126"/>
      <c r="M39" s="118"/>
      <c r="N39" s="162"/>
      <c r="O39" s="164"/>
      <c r="P39" s="164"/>
      <c r="Q39" s="244"/>
      <c r="R39" s="245"/>
      <c r="S39" s="200"/>
    </row>
    <row r="40" spans="1:19" x14ac:dyDescent="0.2">
      <c r="A40" s="234"/>
      <c r="B40" s="130"/>
      <c r="C40" s="130"/>
      <c r="D40" s="228"/>
      <c r="E40" s="109"/>
      <c r="F40" s="141"/>
      <c r="G40" s="58"/>
      <c r="H40" s="110"/>
      <c r="I40" s="149"/>
      <c r="J40" s="150"/>
      <c r="K40" s="111"/>
      <c r="L40" s="103"/>
      <c r="M40" s="104"/>
      <c r="N40" s="146"/>
      <c r="O40" s="161"/>
      <c r="P40" s="161"/>
      <c r="Q40" s="242"/>
      <c r="R40" s="243"/>
      <c r="S40" s="199"/>
    </row>
    <row r="41" spans="1:19" ht="13.5" thickBot="1" x14ac:dyDescent="0.25">
      <c r="A41" s="234"/>
      <c r="B41" s="132"/>
      <c r="C41" s="130"/>
      <c r="D41" s="230"/>
      <c r="E41" s="112"/>
      <c r="F41" s="142"/>
      <c r="G41" s="56"/>
      <c r="H41" s="33"/>
      <c r="I41" s="151"/>
      <c r="J41" s="152"/>
      <c r="K41" s="113"/>
      <c r="L41" s="126"/>
      <c r="M41" s="118"/>
      <c r="N41" s="162"/>
      <c r="O41" s="164"/>
      <c r="P41" s="164"/>
      <c r="Q41" s="244"/>
      <c r="R41" s="245"/>
      <c r="S41" s="200"/>
    </row>
    <row r="42" spans="1:19" ht="12.75" customHeight="1" x14ac:dyDescent="0.2">
      <c r="A42" s="93" t="s">
        <v>69</v>
      </c>
      <c r="B42" s="94"/>
      <c r="C42" s="94"/>
      <c r="D42" s="95"/>
      <c r="E42" s="81"/>
      <c r="F42" s="143"/>
      <c r="G42" s="90"/>
      <c r="H42" s="114"/>
      <c r="I42" s="153"/>
      <c r="J42" s="154"/>
      <c r="K42" s="103"/>
      <c r="L42" s="103"/>
      <c r="M42" s="105"/>
      <c r="N42" s="146"/>
      <c r="O42" s="147"/>
      <c r="P42" s="147"/>
      <c r="Q42" s="246"/>
      <c r="R42" s="247"/>
      <c r="S42" s="201"/>
    </row>
    <row r="43" spans="1:19" ht="12.75" customHeight="1" x14ac:dyDescent="0.2">
      <c r="A43" s="96" t="s">
        <v>70</v>
      </c>
      <c r="B43" s="97"/>
      <c r="C43" s="97"/>
      <c r="D43" s="98"/>
      <c r="E43" s="92"/>
      <c r="F43" s="144"/>
      <c r="G43" s="91"/>
      <c r="H43" s="91"/>
      <c r="I43" s="155"/>
      <c r="J43" s="156"/>
      <c r="K43" s="101"/>
      <c r="L43" s="102"/>
      <c r="M43" s="101"/>
      <c r="N43" s="162"/>
      <c r="O43" s="165"/>
      <c r="P43" s="165"/>
      <c r="Q43" s="260"/>
      <c r="R43" s="261"/>
      <c r="S43" s="202"/>
    </row>
    <row r="44" spans="1:19" ht="12" customHeight="1" x14ac:dyDescent="0.2">
      <c r="A44" s="194" t="s">
        <v>71</v>
      </c>
      <c r="B44" s="195"/>
      <c r="C44" s="195"/>
      <c r="D44" s="196"/>
      <c r="E44" s="115"/>
      <c r="F44" s="145"/>
      <c r="G44" s="116"/>
      <c r="H44" s="115"/>
      <c r="I44" s="139"/>
      <c r="J44" s="139"/>
      <c r="K44" s="117"/>
      <c r="L44" s="117"/>
      <c r="M44" s="105"/>
      <c r="N44" s="166"/>
      <c r="O44" s="147"/>
      <c r="P44" s="147"/>
      <c r="Q44" s="246"/>
      <c r="R44" s="247"/>
      <c r="S44" s="203"/>
    </row>
    <row r="45" spans="1:19" x14ac:dyDescent="0.2">
      <c r="A45" s="37"/>
      <c r="B45" s="33"/>
      <c r="C45" s="33"/>
      <c r="D45" s="68"/>
      <c r="E45" s="4"/>
      <c r="F45" s="140"/>
      <c r="G45" s="5"/>
      <c r="H45" s="55"/>
      <c r="I45" s="148"/>
      <c r="J45" s="157"/>
      <c r="K45" s="100"/>
      <c r="L45" s="126"/>
      <c r="M45" s="118"/>
      <c r="N45" s="162"/>
      <c r="O45" s="164"/>
      <c r="P45" s="164"/>
      <c r="Q45" s="244"/>
      <c r="R45" s="245"/>
      <c r="S45" s="200"/>
    </row>
    <row r="46" spans="1:19" x14ac:dyDescent="0.2">
      <c r="A46" s="279" t="s">
        <v>98</v>
      </c>
      <c r="B46" s="33"/>
      <c r="C46" s="33"/>
      <c r="D46" s="280">
        <v>44286</v>
      </c>
      <c r="E46" s="112"/>
      <c r="F46" s="142"/>
      <c r="G46" s="56"/>
      <c r="H46" s="33"/>
      <c r="I46" s="151"/>
      <c r="J46" s="152"/>
      <c r="K46" s="113"/>
      <c r="L46" s="127"/>
      <c r="M46" s="104"/>
      <c r="N46" s="166"/>
      <c r="O46" s="161"/>
      <c r="P46" s="161"/>
      <c r="Q46" s="242"/>
      <c r="R46" s="243"/>
      <c r="S46" s="204"/>
    </row>
    <row r="47" spans="1:19" ht="13.5" thickBot="1" x14ac:dyDescent="0.25">
      <c r="A47" s="69" t="s">
        <v>72</v>
      </c>
      <c r="B47" s="55"/>
      <c r="C47" s="55"/>
      <c r="D47" s="70" t="s">
        <v>41</v>
      </c>
      <c r="E47" s="112"/>
      <c r="F47" s="142"/>
      <c r="G47" s="56"/>
      <c r="H47" s="33"/>
      <c r="I47" s="158"/>
      <c r="J47" s="152"/>
      <c r="K47" s="113"/>
      <c r="L47" s="126"/>
      <c r="M47" s="104"/>
      <c r="N47" s="167"/>
      <c r="O47" s="161"/>
      <c r="P47" s="161"/>
      <c r="Q47" s="252"/>
      <c r="R47" s="253"/>
      <c r="S47" s="200"/>
    </row>
    <row r="48" spans="1:19" s="57" customFormat="1" ht="12.75" customHeight="1" x14ac:dyDescent="0.2">
      <c r="A48" s="72" t="s">
        <v>73</v>
      </c>
      <c r="B48" s="77"/>
      <c r="C48" s="77"/>
      <c r="D48" s="71" t="s">
        <v>41</v>
      </c>
      <c r="E48" s="28" t="s">
        <v>74</v>
      </c>
      <c r="F48" s="60"/>
      <c r="G48" s="60"/>
      <c r="H48" s="60"/>
      <c r="I48" s="60"/>
      <c r="J48" s="60"/>
      <c r="K48" s="60"/>
      <c r="L48" s="32" t="s">
        <v>41</v>
      </c>
      <c r="M48" s="128"/>
      <c r="N48" s="60"/>
      <c r="O48" s="60"/>
      <c r="P48" s="60"/>
      <c r="Q48" s="258" t="s">
        <v>75</v>
      </c>
      <c r="R48" s="259"/>
      <c r="S48" s="179" t="s">
        <v>76</v>
      </c>
    </row>
    <row r="49" spans="1:19" s="57" customFormat="1" ht="12.75" customHeight="1" x14ac:dyDescent="0.2">
      <c r="A49" s="72"/>
      <c r="B49" s="77"/>
      <c r="C49" s="77"/>
      <c r="D49" s="71"/>
      <c r="E49" s="106"/>
      <c r="F49" s="77"/>
      <c r="G49" s="77"/>
      <c r="H49" s="77"/>
      <c r="I49" s="77"/>
      <c r="J49" s="77"/>
      <c r="K49" s="77"/>
      <c r="L49" s="107"/>
      <c r="M49" s="129"/>
      <c r="N49" s="77"/>
      <c r="O49" s="77"/>
      <c r="P49" s="77"/>
      <c r="Q49" s="254"/>
      <c r="R49" s="255"/>
      <c r="S49" s="180"/>
    </row>
    <row r="50" spans="1:19" ht="15" thickBot="1" x14ac:dyDescent="0.25">
      <c r="A50" s="67"/>
      <c r="B50" s="34"/>
      <c r="C50" s="34"/>
      <c r="D50" s="66"/>
      <c r="E50" s="67"/>
      <c r="F50" s="34"/>
      <c r="G50" s="34"/>
      <c r="H50" s="34"/>
      <c r="I50" s="34"/>
      <c r="J50" s="34"/>
      <c r="K50" s="34"/>
      <c r="L50" s="353"/>
      <c r="M50" s="354"/>
      <c r="N50" s="354"/>
      <c r="O50" s="354"/>
      <c r="P50" s="355"/>
      <c r="Q50" s="256">
        <f>SUM(Q36:R47)</f>
        <v>0</v>
      </c>
      <c r="R50" s="257"/>
      <c r="S50" s="181"/>
    </row>
    <row r="51" spans="1:19" x14ac:dyDescent="0.2">
      <c r="A51" t="s">
        <v>77</v>
      </c>
    </row>
  </sheetData>
  <mergeCells count="47">
    <mergeCell ref="R12:S12"/>
    <mergeCell ref="F18:J18"/>
    <mergeCell ref="L50:P50"/>
    <mergeCell ref="S33:S34"/>
    <mergeCell ref="R27:S27"/>
    <mergeCell ref="R28:S28"/>
    <mergeCell ref="R29:S29"/>
    <mergeCell ref="R30:S30"/>
    <mergeCell ref="Q2:S2"/>
    <mergeCell ref="Q3:S3"/>
    <mergeCell ref="F9:I9"/>
    <mergeCell ref="F6:G6"/>
    <mergeCell ref="O5:P5"/>
    <mergeCell ref="O7:P7"/>
    <mergeCell ref="Q5:S5"/>
    <mergeCell ref="Q7:S7"/>
    <mergeCell ref="Q4:S4"/>
    <mergeCell ref="H4:J4"/>
    <mergeCell ref="O4:P4"/>
    <mergeCell ref="L9:M9"/>
    <mergeCell ref="R9:S9"/>
    <mergeCell ref="O6:P6"/>
    <mergeCell ref="F8:K8"/>
    <mergeCell ref="A29:D29"/>
    <mergeCell ref="R25:S25"/>
    <mergeCell ref="R20:S20"/>
    <mergeCell ref="R21:S21"/>
    <mergeCell ref="R11:S11"/>
    <mergeCell ref="R13:S13"/>
    <mergeCell ref="R14:S14"/>
    <mergeCell ref="R15:S15"/>
    <mergeCell ref="R26:S26"/>
    <mergeCell ref="R16:S16"/>
    <mergeCell ref="R17:S17"/>
    <mergeCell ref="R18:S18"/>
    <mergeCell ref="R19:S19"/>
    <mergeCell ref="R22:S22"/>
    <mergeCell ref="R23:S23"/>
    <mergeCell ref="R24:S24"/>
    <mergeCell ref="R10:S10"/>
    <mergeCell ref="R8:S8"/>
    <mergeCell ref="A6:E6"/>
    <mergeCell ref="Q6:S6"/>
    <mergeCell ref="H5:K5"/>
    <mergeCell ref="H6:K6"/>
    <mergeCell ref="H7:K7"/>
    <mergeCell ref="A7:E7"/>
  </mergeCells>
  <phoneticPr fontId="22" type="noConversion"/>
  <hyperlinks>
    <hyperlink ref="F17" r:id="rId1"/>
    <hyperlink ref="F18" r:id="rId2"/>
  </hyperlinks>
  <pageMargins left="0.32" right="0" top="0.53" bottom="0.25" header="0.25" footer="0.25"/>
  <pageSetup scale="82" orientation="landscape" blackAndWhite="1" r:id="rId3"/>
  <headerFooter alignWithMargins="0"/>
  <drawing r:id="rId4"/>
  <legacyDrawing r:id="rId5"/>
  <oleObjects>
    <mc:AlternateContent xmlns:mc="http://schemas.openxmlformats.org/markup-compatibility/2006">
      <mc:Choice Requires="x14">
        <oleObject progId="PBrush" shapeId="1028" r:id="rId6">
          <objectPr defaultSize="0" autoLine="0" autoPict="0" r:id="rId7">
            <anchor moveWithCells="1">
              <from>
                <xdr:col>2</xdr:col>
                <xdr:colOff>57150</xdr:colOff>
                <xdr:row>0</xdr:row>
                <xdr:rowOff>9525</xdr:rowOff>
              </from>
              <to>
                <xdr:col>2</xdr:col>
                <xdr:colOff>352425</xdr:colOff>
                <xdr:row>2</xdr:row>
                <xdr:rowOff>66675</xdr:rowOff>
              </to>
            </anchor>
          </objectPr>
        </oleObject>
      </mc:Choice>
      <mc:Fallback>
        <oleObject progId="PBrush" shapeId="1028"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Travel Voucher</vt:lpstr>
      <vt:lpstr>'Travel Voucher'!Print_Area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Expense Voucher</dc:title>
  <dc:subject>travel reimbursement form</dc:subject>
  <dc:creator>Management Services</dc:creator>
  <cp:lastModifiedBy>Hough, Hope (OCLA)</cp:lastModifiedBy>
  <cp:lastPrinted>2019-03-22T22:46:10Z</cp:lastPrinted>
  <dcterms:created xsi:type="dcterms:W3CDTF">1997-06-04T21:31:23Z</dcterms:created>
  <dcterms:modified xsi:type="dcterms:W3CDTF">2022-01-10T16:49:12Z</dcterms:modified>
</cp:coreProperties>
</file>